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8_{24A1F879-35ED-4F75-8466-AE12BBE6C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G17" i="1"/>
  <c r="G9" i="1"/>
  <c r="K21" i="1" l="1"/>
  <c r="J21" i="1"/>
  <c r="I21" i="1"/>
  <c r="H21" i="1"/>
  <c r="G21" i="1"/>
  <c r="K12" i="1"/>
  <c r="J12" i="1"/>
  <c r="I12" i="1"/>
  <c r="H12" i="1"/>
  <c r="G12" i="1"/>
  <c r="M21" i="1" l="1"/>
  <c r="M17" i="1"/>
  <c r="M12" i="1"/>
  <c r="M9" i="1"/>
  <c r="K23" i="1"/>
  <c r="I23" i="1"/>
  <c r="H23" i="1"/>
  <c r="J23" i="1"/>
  <c r="G23" i="1"/>
  <c r="L21" i="1"/>
  <c r="L17" i="1"/>
  <c r="L12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<sst xmlns="http://schemas.openxmlformats.org/spreadsheetml/2006/main" count="29" uniqueCount="27">
  <si>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</si>
  <si>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</si>
  <si>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</si>
  <si>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</si>
  <si>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</si>
  <si>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</si>
  <si>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</si>
  <si>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</si>
  <si>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</si>
  <si>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</si>
  <si>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</si>
  <si>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</si>
  <si>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</si>
  <si>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</si>
  <si>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</si>
  <si>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</si>
  <si>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</si>
  <si>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</si>
  <si>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</si>
  <si>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</si>
  <si>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</si>
  <si>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</si>
  <si>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SERVICIOS ADMINISTRATIVOS</t>
  </si>
  <si>
    <t>TERRENOS</t>
  </si>
  <si>
    <t>EDIFICACION HABITACIONAL</t>
  </si>
  <si>
    <t>DIV DE TERRENOS Y CONSTR DE OBRAS DE URBANIZACION</t>
  </si>
  <si>
    <t>Instituto Municipal de Vivienda de Dolores Hidalgo,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</si>
</sst>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workbookViewId="0">
      <selection activeCell="A19" sqref="A19:M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5810</v>
      </c>
      <c r="F9" s="29" t="s">
        <v>23</v>
      </c>
      <c r="G9" s="32">
        <f>+H9</f>
        <v>4000000</v>
      </c>
      <c r="H9" s="33">
        <v>4000000</v>
      </c>
      <c r="I9" s="33">
        <v>3629000</v>
      </c>
      <c r="J9" s="33">
        <v>3500000</v>
      </c>
      <c r="K9" s="33">
        <v>3500000</v>
      </c>
      <c r="L9" s="34">
        <f>IFERROR(K9/H9,0)</f>
        <v>0.875</v>
      </c>
      <c r="M9" s="35">
        <f>IFERROR(K9/I9,0)</f>
        <v>0.96445301736015432</v>
      </c>
    </row>
    <row r="10" spans="2:13" x14ac:dyDescent="0.2">
      <c r="B10" s="4"/>
      <c r="C10" s="5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4"/>
      <c r="C11" s="5"/>
      <c r="D11" s="26"/>
      <c r="E11" s="40"/>
      <c r="F11" s="26"/>
      <c r="G11" s="26"/>
      <c r="H11" s="26"/>
      <c r="I11" s="26"/>
      <c r="J11" s="26"/>
      <c r="K11" s="26"/>
      <c r="L11" s="26"/>
      <c r="M11" s="27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4000000</v>
      </c>
      <c r="H12" s="7">
        <f>SUM(H9:H9)</f>
        <v>4000000</v>
      </c>
      <c r="I12" s="7">
        <f>SUM(I9:I9)</f>
        <v>3629000</v>
      </c>
      <c r="J12" s="7">
        <f>SUM(J9:J9)</f>
        <v>3500000</v>
      </c>
      <c r="K12" s="7">
        <f>SUM(K9:K9)</f>
        <v>3500000</v>
      </c>
      <c r="L12" s="8">
        <f>IFERROR(K12/H12,0)</f>
        <v>0.875</v>
      </c>
      <c r="M12" s="9">
        <f>IFERROR(K12/I12,0)</f>
        <v>0.96445301736015432</v>
      </c>
    </row>
    <row r="13" spans="2:13" ht="4.9000000000000004" customHeight="1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66" t="s">
        <v>15</v>
      </c>
      <c r="C14" s="63"/>
      <c r="D14" s="63"/>
      <c r="E14" s="21"/>
      <c r="F14" s="25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24"/>
      <c r="C15" s="63" t="s">
        <v>16</v>
      </c>
      <c r="D15" s="63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6" customHeight="1" x14ac:dyDescent="0.2">
      <c r="B16" s="42"/>
      <c r="C16" s="43"/>
      <c r="D16" s="43"/>
      <c r="E16" s="36"/>
      <c r="F16" s="43"/>
      <c r="G16" s="26"/>
      <c r="H16" s="26"/>
      <c r="I16" s="26"/>
      <c r="J16" s="26"/>
      <c r="K16" s="26"/>
      <c r="L16" s="26"/>
      <c r="M16" s="27"/>
    </row>
    <row r="17" spans="2:13" x14ac:dyDescent="0.2">
      <c r="B17" s="4" t="s">
        <v>21</v>
      </c>
      <c r="C17" s="5"/>
      <c r="D17" s="26" t="s">
        <v>22</v>
      </c>
      <c r="E17" s="40">
        <v>6110</v>
      </c>
      <c r="F17" s="26" t="s">
        <v>24</v>
      </c>
      <c r="G17" s="32">
        <f>+H17</f>
        <v>2500000</v>
      </c>
      <c r="H17" s="33">
        <v>2500000</v>
      </c>
      <c r="I17" s="33">
        <v>2500000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ht="22.5" x14ac:dyDescent="0.2">
      <c r="B18" s="4"/>
      <c r="C18" s="5"/>
      <c r="D18" s="26"/>
      <c r="E18" s="40">
        <v>6240</v>
      </c>
      <c r="F18" s="26" t="s">
        <v>25</v>
      </c>
      <c r="G18" s="32">
        <f>+H18</f>
        <v>4000000</v>
      </c>
      <c r="H18" s="33">
        <v>4000000</v>
      </c>
      <c r="I18" s="33">
        <v>4000000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26"/>
      <c r="E19" s="40"/>
      <c r="F19" s="26"/>
      <c r="G19" s="41"/>
      <c r="H19" s="41"/>
      <c r="I19" s="41"/>
      <c r="J19" s="41"/>
      <c r="K19" s="41"/>
      <c r="L19" s="38"/>
      <c r="M19" s="39"/>
    </row>
    <row r="20" spans="2:13" x14ac:dyDescent="0.2">
      <c r="B20" s="44"/>
      <c r="C20" s="45"/>
      <c r="D20" s="46"/>
      <c r="E20" s="47"/>
      <c r="F20" s="46"/>
      <c r="G20" s="46"/>
      <c r="H20" s="46"/>
      <c r="I20" s="46"/>
      <c r="J20" s="46"/>
      <c r="K20" s="46"/>
      <c r="L20" s="46"/>
      <c r="M20" s="48"/>
    </row>
    <row r="21" spans="2:13" x14ac:dyDescent="0.2">
      <c r="B21" s="64" t="s">
        <v>17</v>
      </c>
      <c r="C21" s="65"/>
      <c r="D21" s="65"/>
      <c r="E21" s="65"/>
      <c r="F21" s="65"/>
      <c r="G21" s="7">
        <f>SUM(G17:G18)</f>
        <v>6500000</v>
      </c>
      <c r="H21" s="7">
        <f>SUM(H17:H18)</f>
        <v>6500000</v>
      </c>
      <c r="I21" s="7">
        <f>SUM(I17:I18)</f>
        <v>6500000</v>
      </c>
      <c r="J21" s="7">
        <f>SUM(J17:J18)</f>
        <v>0</v>
      </c>
      <c r="K21" s="7">
        <f>SUM(K17:K18)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49" t="s">
        <v>18</v>
      </c>
      <c r="C23" s="50"/>
      <c r="D23" s="50"/>
      <c r="E23" s="50"/>
      <c r="F23" s="50"/>
      <c r="G23" s="10">
        <f>+G12+G21</f>
        <v>10500000</v>
      </c>
      <c r="H23" s="10">
        <f>+H12+H21</f>
        <v>10500000</v>
      </c>
      <c r="I23" s="10">
        <f>+I12+I21</f>
        <v>10129000</v>
      </c>
      <c r="J23" s="10">
        <f>+J12+J21</f>
        <v>3500000</v>
      </c>
      <c r="K23" s="10">
        <f>+K12+K21</f>
        <v>3500000</v>
      </c>
      <c r="L23" s="11">
        <f>IFERROR(K23/H23,0)</f>
        <v>0.33333333333333331</v>
      </c>
      <c r="M23" s="12">
        <f>IFERROR(K23/I23,0)</f>
        <v>0.3455425017277125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PC</cp:lastModifiedBy>
  <dcterms:created xsi:type="dcterms:W3CDTF">2020-08-06T19:52:58Z</dcterms:created>
  <dcterms:modified xsi:type="dcterms:W3CDTF">2024-02-08T19:56:58Z</dcterms:modified>
</cp:coreProperties>
</file>