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305"/>
  </bookViews>
  <sheets>
    <sheet name="EAI" sheetId="4" r:id="rId1"/>
  </sheets>
  <definedNames>
    <definedName name="_xlnm._FilterDatabase" localSheetId="0" hidden="1">EAI!#REF!</definedName>
    <definedName name="_xlnm.Print_Area" localSheetId="0">EAI!$A$1:$G$50</definedName>
  </definedNames>
  <calcPr calcId="145621"/>
  <fileRecoveryPr autoRecover="0"/>
</workbook>
</file>

<file path=xl/calcChain.xml><?xml version="1.0" encoding="utf-8"?>
<calcChain xmlns="http://schemas.openxmlformats.org/spreadsheetml/2006/main">
  <c r="G38" i="4" l="1"/>
  <c r="G37" i="4" s="1"/>
  <c r="D38" i="4"/>
  <c r="F37" i="4"/>
  <c r="F40" i="4" s="1"/>
  <c r="E37" i="4"/>
  <c r="E40" i="4" s="1"/>
  <c r="D37" i="4"/>
  <c r="D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G31" i="4"/>
  <c r="F31" i="4"/>
  <c r="E31" i="4"/>
  <c r="D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F21" i="4"/>
  <c r="E21" i="4"/>
  <c r="D21" i="4"/>
  <c r="C21" i="4"/>
  <c r="B21" i="4"/>
  <c r="F16" i="4"/>
  <c r="E16" i="4"/>
  <c r="C16" i="4"/>
  <c r="B16" i="4"/>
  <c r="G14" i="4"/>
  <c r="D14" i="4"/>
  <c r="G13" i="4"/>
  <c r="D13" i="4"/>
  <c r="D12" i="4"/>
  <c r="G11" i="4"/>
  <c r="D11" i="4"/>
  <c r="D10" i="4"/>
  <c r="D9" i="4"/>
  <c r="D8" i="4"/>
  <c r="D7" i="4"/>
  <c r="D6" i="4"/>
  <c r="D5" i="4"/>
  <c r="D16" i="4" s="1"/>
</calcChain>
</file>

<file path=xl/sharedStrings.xml><?xml version="1.0" encoding="utf-8"?>
<sst xmlns="http://schemas.openxmlformats.org/spreadsheetml/2006/main" count="69" uniqueCount="46">
  <si>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</si>
  <si>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</si>
  <si>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</si>
  <si>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</si>
  <si>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</si>
  <si>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</si>
  <si>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</si>
  <si>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</si>
  <si>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</si>
  <si>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</si>
  <si>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</si>
  <si>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</si>
  <si>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</si>
  <si>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</si>
  <si>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</si>
  <si>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</si>
  <si>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</si>
  <si>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</si>
  <si>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</si>
  <si>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</si>
  <si>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</si>
  <si>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</si>
  <si>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</si>
  <si>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</si>
  <si>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</si>
  <si>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</si>
  <si>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</si>
  <si>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</si>
  <si>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Participaciones, Aportaciones, Convenios, Incentivos Derivados de la Colaboración Fiscal y Fondos Distintos de Aportaciones</t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</si>
  <si>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</si>
  <si>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</si>
  <si>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</si>
  <si>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</si>
  <si>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________________________________________________</t>
  </si>
  <si>
    <t>_____________________________________________</t>
  </si>
  <si>
    <t>DIRECTORA GENERAL</t>
  </si>
  <si>
    <t>ING. LORENA ADRIANA SOTO GODINEZ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</si>
  <si>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</si>
  <si>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</si>
  <si>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</si>
  <si>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</si>
  <si>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“Bajo protesta de decir verdad declaramos que los Estados Financieros y sus notas, son razonablemente correctos y son responsabilidad del emisor”.</t>
  </si>
  <si>
    <t>SISTEMA PARA EL DESARROLLO INTEGRAL DE LA FAMILIA DEL MUNICIPIO DE DOLORES HIDALGO,  C.I.N., GUANAJUATO
Estado Analítico de Ingresos
DEL 1 DE ENERO AL 31 DE MARZO DE 2024</t>
  </si>
  <si>
    <t>LIC. ERIKA MARIA VAZQUEZ MORA</t>
  </si>
  <si>
    <t>PRESIDENTA INTERINA DEL CONSEJO DIRECTIVO</t>
  </si>
  <si>
    <t>Ingresos de los Entes Públicos de los Poderes Legislativo y Judicial, de los Órganos Autónomos y del Sector Paraestatal o Paramunicipal, así como de las Empresas Productivas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</si>
</sst>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.0_-;\-* #,##0.0_-;_-* &quot;-&quot;??_-;_-@_-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0">
    <xf numFmtId="0" fontId="0" fillId="0" borderId="0"/>
    <xf numFmtId="165" fontId="4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4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8" applyFont="1" applyAlignment="1" applyProtection="1">
      <alignment horizontal="center"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0" fontId="11" fillId="2" borderId="6" xfId="8" applyFont="1" applyFill="1" applyBorder="1" applyAlignment="1">
      <alignment horizontal="center" vertical="center" wrapText="1"/>
    </xf>
    <xf numFmtId="0" fontId="11" fillId="2" borderId="3" xfId="8" applyFont="1" applyFill="1" applyBorder="1" applyAlignment="1">
      <alignment horizontal="center" vertical="center" wrapText="1"/>
    </xf>
    <xf numFmtId="0" fontId="11" fillId="2" borderId="4" xfId="8" applyFont="1" applyFill="1" applyBorder="1" applyAlignment="1">
      <alignment horizontal="center" vertical="center" wrapText="1"/>
    </xf>
    <xf numFmtId="0" fontId="11" fillId="2" borderId="6" xfId="8" quotePrefix="1" applyFont="1" applyFill="1" applyBorder="1" applyAlignment="1">
      <alignment horizontal="center" vertical="center" wrapText="1"/>
    </xf>
    <xf numFmtId="0" fontId="11" fillId="2" borderId="3" xfId="8" quotePrefix="1" applyFont="1" applyFill="1" applyBorder="1" applyAlignment="1">
      <alignment horizontal="center" vertical="center" wrapText="1"/>
    </xf>
    <xf numFmtId="0" fontId="11" fillId="2" borderId="8" xfId="8" applyFont="1" applyFill="1" applyBorder="1" applyAlignment="1">
      <alignment horizontal="center" vertical="center"/>
    </xf>
    <xf numFmtId="0" fontId="11" fillId="2" borderId="10" xfId="8" applyFont="1" applyFill="1" applyBorder="1" applyAlignment="1">
      <alignment horizontal="center" vertical="center"/>
    </xf>
    <xf numFmtId="0" fontId="11" fillId="2" borderId="9" xfId="8" applyFont="1" applyFill="1" applyBorder="1" applyAlignment="1">
      <alignment horizontal="center" vertical="center"/>
    </xf>
    <xf numFmtId="0" fontId="6" fillId="0" borderId="0" xfId="18" applyFont="1" applyFill="1" applyBorder="1" applyAlignment="1" applyProtection="1">
      <alignment horizontal="center" vertical="top"/>
      <protection locked="0"/>
    </xf>
    <xf numFmtId="0" fontId="0" fillId="0" borderId="0" xfId="18" applyFont="1" applyFill="1" applyBorder="1" applyAlignment="1" applyProtection="1">
      <alignment horizontal="center" vertical="top"/>
      <protection locked="0"/>
    </xf>
    <xf numFmtId="0" fontId="6" fillId="0" borderId="0" xfId="18" applyFont="1" applyFill="1" applyBorder="1" applyAlignment="1" applyProtection="1">
      <alignment vertical="top"/>
      <protection locked="0"/>
    </xf>
    <xf numFmtId="2" fontId="6" fillId="0" borderId="0" xfId="8" applyNumberFormat="1" applyFont="1" applyAlignment="1" applyProtection="1">
      <alignment vertical="top"/>
      <protection locked="0"/>
    </xf>
    <xf numFmtId="4" fontId="6" fillId="0" borderId="0" xfId="8" applyNumberFormat="1" applyFont="1" applyAlignment="1" applyProtection="1">
      <alignment vertical="top"/>
      <protection locked="0"/>
    </xf>
    <xf numFmtId="4" fontId="6" fillId="0" borderId="0" xfId="8" applyNumberFormat="1" applyFont="1" applyAlignment="1" applyProtection="1">
      <alignment vertical="center"/>
      <protection locked="0"/>
    </xf>
    <xf numFmtId="0" fontId="6" fillId="0" borderId="0" xfId="8" applyFont="1" applyFill="1" applyBorder="1" applyAlignment="1" applyProtection="1">
      <alignment horizontal="left" vertical="top" wrapText="1" indent="1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horizontal="left" vertical="top" wrapText="1" indent="1"/>
      <protection locked="0"/>
    </xf>
    <xf numFmtId="4" fontId="6" fillId="0" borderId="10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0" fontId="11" fillId="0" borderId="5" xfId="8" applyFont="1" applyFill="1" applyBorder="1" applyAlignment="1" applyProtection="1">
      <alignment horizontal="left" vertical="top" indent="3"/>
      <protection locked="0"/>
    </xf>
    <xf numFmtId="4" fontId="10" fillId="0" borderId="3" xfId="8" applyNumberFormat="1" applyFont="1" applyFill="1" applyBorder="1" applyAlignment="1" applyProtection="1">
      <alignment vertical="top"/>
      <protection locked="0"/>
    </xf>
    <xf numFmtId="4" fontId="10" fillId="0" borderId="5" xfId="8" applyNumberFormat="1" applyFont="1" applyFill="1" applyBorder="1" applyAlignment="1" applyProtection="1">
      <alignment vertical="top"/>
      <protection locked="0"/>
    </xf>
    <xf numFmtId="0" fontId="10" fillId="0" borderId="7" xfId="8" applyFont="1" applyFill="1" applyBorder="1" applyAlignment="1" applyProtection="1">
      <alignment vertical="top"/>
      <protection locked="0"/>
    </xf>
    <xf numFmtId="4" fontId="10" fillId="0" borderId="7" xfId="8" applyNumberFormat="1" applyFont="1" applyFill="1" applyBorder="1" applyAlignment="1" applyProtection="1">
      <alignment vertical="top"/>
      <protection locked="0"/>
    </xf>
    <xf numFmtId="4" fontId="10" fillId="0" borderId="1" xfId="8" applyNumberFormat="1" applyFont="1" applyFill="1" applyBorder="1" applyAlignment="1" applyProtection="1">
      <alignment vertical="top"/>
      <protection locked="0"/>
    </xf>
    <xf numFmtId="4" fontId="11" fillId="0" borderId="4" xfId="8" applyNumberFormat="1" applyFont="1" applyFill="1" applyBorder="1" applyAlignment="1" applyProtection="1">
      <alignment vertical="top"/>
      <protection locked="0"/>
    </xf>
    <xf numFmtId="4" fontId="11" fillId="0" borderId="5" xfId="8" applyNumberFormat="1" applyFont="1" applyFill="1" applyBorder="1" applyAlignment="1" applyProtection="1">
      <alignment vertical="top"/>
      <protection locked="0"/>
    </xf>
    <xf numFmtId="0" fontId="11" fillId="0" borderId="2" xfId="8" applyFont="1" applyFill="1" applyBorder="1" applyAlignment="1" applyProtection="1">
      <alignment horizontal="left" vertical="top" indent="1"/>
    </xf>
    <xf numFmtId="4" fontId="11" fillId="0" borderId="8" xfId="8" applyNumberFormat="1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horizontal="left" vertical="top" wrapText="1" indent="2"/>
    </xf>
    <xf numFmtId="4" fontId="10" fillId="0" borderId="10" xfId="8" applyNumberFormat="1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horizontal="left" vertical="top" wrapText="1"/>
    </xf>
    <xf numFmtId="4" fontId="11" fillId="0" borderId="10" xfId="8" applyNumberFormat="1" applyFont="1" applyFill="1" applyBorder="1" applyAlignment="1" applyProtection="1">
      <alignment vertical="top"/>
      <protection locked="0"/>
    </xf>
    <xf numFmtId="4" fontId="11" fillId="0" borderId="6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vertical="center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11" fillId="2" borderId="8" xfId="8" applyFont="1" applyFill="1" applyBorder="1" applyAlignment="1">
      <alignment vertical="center" wrapText="1"/>
    </xf>
    <xf numFmtId="0" fontId="11" fillId="2" borderId="9" xfId="8" applyFont="1" applyFill="1" applyBorder="1" applyAlignment="1">
      <alignment vertical="center" wrapText="1"/>
    </xf>
    <xf numFmtId="0" fontId="11" fillId="2" borderId="10" xfId="8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8" applyFont="1" applyFill="1" applyBorder="1" applyAlignment="1" applyProtection="1">
      <alignment horizontal="left" vertical="top" wrapText="1"/>
    </xf>
    <xf numFmtId="166" fontId="6" fillId="0" borderId="10" xfId="29" applyNumberFormat="1" applyFont="1" applyFill="1" applyBorder="1" applyAlignment="1" applyProtection="1">
      <alignment vertical="top"/>
      <protection locked="0"/>
    </xf>
    <xf numFmtId="166" fontId="6" fillId="0" borderId="9" xfId="8" applyNumberFormat="1" applyFont="1" applyFill="1" applyBorder="1" applyAlignment="1" applyProtection="1">
      <alignment vertical="top"/>
      <protection locked="0"/>
    </xf>
    <xf numFmtId="43" fontId="6" fillId="0" borderId="10" xfId="29" applyNumberFormat="1" applyFont="1" applyFill="1" applyBorder="1" applyAlignment="1" applyProtection="1">
      <alignment vertical="top"/>
      <protection locked="0"/>
    </xf>
    <xf numFmtId="43" fontId="6" fillId="0" borderId="10" xfId="29" applyNumberFormat="1" applyFont="1" applyFill="1" applyBorder="1" applyAlignment="1" applyProtection="1">
      <alignment horizontal="right" vertical="top"/>
      <protection locked="0"/>
    </xf>
    <xf numFmtId="43" fontId="10" fillId="0" borderId="8" xfId="29" applyFont="1" applyFill="1" applyBorder="1" applyAlignment="1" applyProtection="1">
      <protection locked="0"/>
    </xf>
    <xf numFmtId="43" fontId="10" fillId="0" borderId="9" xfId="29" applyFont="1" applyFill="1" applyBorder="1" applyAlignment="1" applyProtection="1"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18" applyFont="1" applyFill="1" applyBorder="1" applyAlignment="1" applyProtection="1">
      <alignment horizontal="center" vertical="top"/>
      <protection locked="0"/>
    </xf>
    <xf numFmtId="0" fontId="0" fillId="0" borderId="0" xfId="18" applyFont="1" applyFill="1" applyBorder="1" applyAlignment="1" applyProtection="1">
      <alignment horizontal="center" vertical="top"/>
      <protection locked="0"/>
    </xf>
    <xf numFmtId="2" fontId="9" fillId="2" borderId="4" xfId="8" applyNumberFormat="1" applyFont="1" applyFill="1" applyBorder="1" applyAlignment="1" applyProtection="1">
      <alignment horizontal="center" vertical="center" wrapText="1"/>
      <protection locked="0"/>
    </xf>
    <xf numFmtId="2" fontId="9" fillId="2" borderId="5" xfId="8" applyNumberFormat="1" applyFont="1" applyFill="1" applyBorder="1" applyAlignment="1" applyProtection="1">
      <alignment horizontal="center" vertical="center"/>
      <protection locked="0"/>
    </xf>
    <xf numFmtId="2" fontId="9" fillId="2" borderId="6" xfId="8" applyNumberFormat="1" applyFont="1" applyFill="1" applyBorder="1" applyAlignment="1" applyProtection="1">
      <alignment horizontal="center" vertical="center"/>
      <protection locked="0"/>
    </xf>
    <xf numFmtId="0" fontId="11" fillId="2" borderId="8" xfId="8" applyFont="1" applyFill="1" applyBorder="1" applyAlignment="1">
      <alignment horizontal="center" vertical="center" wrapText="1"/>
    </xf>
    <xf numFmtId="0" fontId="11" fillId="2" borderId="9" xfId="8" applyFont="1" applyFill="1" applyBorder="1" applyAlignment="1">
      <alignment horizontal="center" vertical="center" wrapText="1"/>
    </xf>
    <xf numFmtId="43" fontId="11" fillId="2" borderId="4" xfId="29" applyFont="1" applyFill="1" applyBorder="1" applyAlignment="1" applyProtection="1">
      <alignment horizontal="center" vertical="center"/>
      <protection locked="0"/>
    </xf>
    <xf numFmtId="43" fontId="11" fillId="2" borderId="5" xfId="29" applyFont="1" applyFill="1" applyBorder="1" applyAlignment="1" applyProtection="1">
      <alignment horizontal="center" vertical="center"/>
      <protection locked="0"/>
    </xf>
    <xf numFmtId="43" fontId="11" fillId="2" borderId="6" xfId="29" applyFont="1" applyFill="1" applyBorder="1" applyAlignment="1" applyProtection="1">
      <alignment horizontal="center" vertical="center"/>
      <protection locked="0"/>
    </xf>
    <xf numFmtId="0" fontId="11" fillId="2" borderId="5" xfId="8" applyFont="1" applyFill="1" applyBorder="1" applyAlignment="1" applyProtection="1">
      <alignment horizontal="center" vertical="center" wrapText="1"/>
      <protection locked="0"/>
    </xf>
  </cellXfs>
  <cellStyles count="30">
    <cellStyle name="=C:\WINNT\SYSTEM32\COMMAND.COM" xfId="1"/>
    <cellStyle name="Euro" xfId="2"/>
    <cellStyle name="Millares" xfId="29" builtinId="3"/>
    <cellStyle name="Millares 2" xfId="3"/>
    <cellStyle name="Millares 2 2" xfId="4"/>
    <cellStyle name="Millares 2 3" xfId="5"/>
    <cellStyle name="Millares 2 4" xfId="19"/>
    <cellStyle name="Millares 2 5" xfId="24"/>
    <cellStyle name="Millares 3" xfId="6"/>
    <cellStyle name="Millares 3 2" xfId="20"/>
    <cellStyle name="Millares 3 3" xfId="25"/>
    <cellStyle name="Moneda 2" xfId="7"/>
    <cellStyle name="Normal" xfId="0" builtinId="0"/>
    <cellStyle name="Normal 2" xfId="8"/>
    <cellStyle name="Normal 2 2" xfId="9"/>
    <cellStyle name="Normal 2 3" xfId="18"/>
    <cellStyle name="Normal 2 4" xfId="21"/>
    <cellStyle name="Normal 2 5" xfId="26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3"/>
    <cellStyle name="Normal 6 2 3" xfId="28"/>
    <cellStyle name="Normal 6 3" xfId="22"/>
    <cellStyle name="Normal 6 4" xfId="27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1133954</xdr:colOff>
      <xdr:row>0</xdr:row>
      <xdr:rowOff>581024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33954" cy="581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showGridLines="0" tabSelected="1" topLeftCell="A17" zoomScaleNormal="100" workbookViewId="0">
      <selection activeCell="K40" sqref="K40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4" width="17.83203125" style="2" customWidth="1"/>
    <col min="5" max="5" width="20.5" style="2" customWidth="1"/>
    <col min="6" max="6" width="18.83203125" style="2" customWidth="1"/>
    <col min="7" max="7" width="17.83203125" style="2" customWidth="1"/>
    <col min="8" max="8" width="13.33203125" style="2" bestFit="1" customWidth="1"/>
    <col min="9" max="16384" width="12" style="2"/>
  </cols>
  <sheetData>
    <row r="1" spans="1:10" ht="47.25" customHeight="1" x14ac:dyDescent="0.2">
      <c r="A1" s="57" t="s">
        <v>42</v>
      </c>
      <c r="B1" s="58"/>
      <c r="C1" s="58"/>
      <c r="D1" s="58"/>
      <c r="E1" s="58"/>
      <c r="F1" s="58"/>
      <c r="G1" s="59"/>
    </row>
    <row r="2" spans="1:10" s="3" customFormat="1" x14ac:dyDescent="0.2">
      <c r="A2" s="9"/>
      <c r="B2" s="62" t="s">
        <v>0</v>
      </c>
      <c r="C2" s="63"/>
      <c r="D2" s="63"/>
      <c r="E2" s="63"/>
      <c r="F2" s="64"/>
      <c r="G2" s="60" t="s">
        <v>7</v>
      </c>
    </row>
    <row r="3" spans="1:10" s="1" customFormat="1" ht="24.95" customHeight="1" x14ac:dyDescent="0.2">
      <c r="A3" s="10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1"/>
    </row>
    <row r="4" spans="1:10" s="1" customFormat="1" x14ac:dyDescent="0.2">
      <c r="A4" s="11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10" x14ac:dyDescent="0.2">
      <c r="A5" s="18" t="s">
        <v>14</v>
      </c>
      <c r="B5" s="19">
        <v>0</v>
      </c>
      <c r="C5" s="19">
        <v>0</v>
      </c>
      <c r="D5" s="19">
        <f>B5+C5</f>
        <v>0</v>
      </c>
      <c r="E5" s="19">
        <v>0</v>
      </c>
      <c r="F5" s="19">
        <v>0</v>
      </c>
      <c r="G5" s="19">
        <v>0</v>
      </c>
    </row>
    <row r="6" spans="1:10" x14ac:dyDescent="0.2">
      <c r="A6" s="20" t="s">
        <v>15</v>
      </c>
      <c r="B6" s="21">
        <v>0</v>
      </c>
      <c r="C6" s="21">
        <v>0</v>
      </c>
      <c r="D6" s="21">
        <f t="shared" ref="D6:D14" si="0">B6+C6</f>
        <v>0</v>
      </c>
      <c r="E6" s="21">
        <v>0</v>
      </c>
      <c r="F6" s="21">
        <v>0</v>
      </c>
      <c r="G6" s="21">
        <v>0</v>
      </c>
    </row>
    <row r="7" spans="1:10" x14ac:dyDescent="0.2">
      <c r="A7" s="18" t="s">
        <v>16</v>
      </c>
      <c r="B7" s="21">
        <v>0</v>
      </c>
      <c r="C7" s="21">
        <v>0</v>
      </c>
      <c r="D7" s="21">
        <f t="shared" si="0"/>
        <v>0</v>
      </c>
      <c r="E7" s="21">
        <v>0</v>
      </c>
      <c r="F7" s="21">
        <v>0</v>
      </c>
      <c r="G7" s="21">
        <v>0</v>
      </c>
    </row>
    <row r="8" spans="1:10" x14ac:dyDescent="0.2">
      <c r="A8" s="18" t="s">
        <v>17</v>
      </c>
      <c r="B8" s="21">
        <v>0</v>
      </c>
      <c r="C8" s="21">
        <v>0</v>
      </c>
      <c r="D8" s="21">
        <f t="shared" si="0"/>
        <v>0</v>
      </c>
      <c r="E8" s="21">
        <v>0</v>
      </c>
      <c r="F8" s="21">
        <v>0</v>
      </c>
      <c r="G8" s="21">
        <v>0</v>
      </c>
    </row>
    <row r="9" spans="1:10" x14ac:dyDescent="0.2">
      <c r="A9" s="18" t="s">
        <v>18</v>
      </c>
      <c r="B9" s="21">
        <v>0</v>
      </c>
      <c r="C9" s="21">
        <v>0</v>
      </c>
      <c r="D9" s="21">
        <f t="shared" si="0"/>
        <v>0</v>
      </c>
      <c r="E9" s="21">
        <v>0</v>
      </c>
      <c r="F9" s="21">
        <v>0</v>
      </c>
      <c r="G9" s="21">
        <v>0</v>
      </c>
    </row>
    <row r="10" spans="1:10" x14ac:dyDescent="0.2">
      <c r="A10" s="20" t="s">
        <v>19</v>
      </c>
      <c r="B10" s="21">
        <v>0</v>
      </c>
      <c r="C10" s="21">
        <v>0</v>
      </c>
      <c r="D10" s="21">
        <f t="shared" si="0"/>
        <v>0</v>
      </c>
      <c r="E10" s="21">
        <v>0</v>
      </c>
      <c r="F10" s="21">
        <v>0</v>
      </c>
      <c r="G10" s="21">
        <v>0</v>
      </c>
    </row>
    <row r="11" spans="1:10" x14ac:dyDescent="0.2">
      <c r="A11" s="18" t="s">
        <v>20</v>
      </c>
      <c r="B11" s="21">
        <v>7452333.0300000003</v>
      </c>
      <c r="C11" s="21">
        <v>0</v>
      </c>
      <c r="D11" s="21">
        <f t="shared" si="0"/>
        <v>7452333.0300000003</v>
      </c>
      <c r="E11" s="21">
        <v>2096535</v>
      </c>
      <c r="F11" s="21">
        <v>1924843</v>
      </c>
      <c r="G11" s="51">
        <f t="shared" ref="G11:G14" si="1">F11-B11</f>
        <v>-5527490.0300000003</v>
      </c>
      <c r="J11" s="15"/>
    </row>
    <row r="12" spans="1:10" ht="22.5" x14ac:dyDescent="0.2">
      <c r="A12" s="18" t="s">
        <v>21</v>
      </c>
      <c r="B12" s="21">
        <v>0</v>
      </c>
      <c r="C12" s="21">
        <v>0</v>
      </c>
      <c r="D12" s="21">
        <f t="shared" si="0"/>
        <v>0</v>
      </c>
      <c r="E12" s="21">
        <v>0</v>
      </c>
      <c r="F12" s="21">
        <v>0</v>
      </c>
      <c r="G12" s="21">
        <v>0</v>
      </c>
      <c r="I12" s="15"/>
      <c r="J12" s="15"/>
    </row>
    <row r="13" spans="1:10" ht="22.5" x14ac:dyDescent="0.2">
      <c r="A13" s="18" t="s">
        <v>22</v>
      </c>
      <c r="B13" s="21">
        <v>28051174.690000001</v>
      </c>
      <c r="C13" s="21">
        <v>0</v>
      </c>
      <c r="D13" s="21">
        <f t="shared" si="0"/>
        <v>28051174.690000001</v>
      </c>
      <c r="E13" s="21">
        <v>7097268.0099999998</v>
      </c>
      <c r="F13" s="21">
        <v>7097268.0099999998</v>
      </c>
      <c r="G13" s="50">
        <f t="shared" si="1"/>
        <v>-20953906.68</v>
      </c>
    </row>
    <row r="14" spans="1:10" x14ac:dyDescent="0.2">
      <c r="A14" s="18" t="s">
        <v>23</v>
      </c>
      <c r="B14" s="21">
        <v>0</v>
      </c>
      <c r="C14" s="21">
        <v>0</v>
      </c>
      <c r="D14" s="21">
        <f t="shared" si="0"/>
        <v>0</v>
      </c>
      <c r="E14" s="21">
        <v>0</v>
      </c>
      <c r="F14" s="21">
        <v>0</v>
      </c>
      <c r="G14" s="48">
        <f t="shared" si="1"/>
        <v>0</v>
      </c>
    </row>
    <row r="15" spans="1:10" x14ac:dyDescent="0.2">
      <c r="A15" s="22"/>
      <c r="B15" s="23"/>
      <c r="C15" s="23"/>
      <c r="D15" s="23"/>
      <c r="E15" s="23"/>
      <c r="F15" s="23"/>
      <c r="G15" s="49"/>
    </row>
    <row r="16" spans="1:10" ht="18.75" customHeight="1" x14ac:dyDescent="0.2">
      <c r="A16" s="24" t="s">
        <v>24</v>
      </c>
      <c r="B16" s="25">
        <f>SUM(B5:B14)</f>
        <v>35503507.719999999</v>
      </c>
      <c r="C16" s="25">
        <f t="shared" ref="C16:F16" si="2">SUM(C5:C14)</f>
        <v>0</v>
      </c>
      <c r="D16" s="25">
        <f t="shared" si="2"/>
        <v>35503507.719999999</v>
      </c>
      <c r="E16" s="25">
        <f t="shared" si="2"/>
        <v>9193803.0099999998</v>
      </c>
      <c r="F16" s="26">
        <f t="shared" si="2"/>
        <v>9022111.0099999998</v>
      </c>
      <c r="G16" s="53">
        <v>-26481396.710000001</v>
      </c>
      <c r="H16" s="16"/>
    </row>
    <row r="17" spans="1:8" ht="14.25" customHeight="1" x14ac:dyDescent="0.2">
      <c r="A17" s="27"/>
      <c r="B17" s="28"/>
      <c r="C17" s="28"/>
      <c r="D17" s="29"/>
      <c r="E17" s="30" t="s">
        <v>25</v>
      </c>
      <c r="F17" s="31"/>
      <c r="G17" s="53">
        <v>-26481396.710000001</v>
      </c>
    </row>
    <row r="18" spans="1:8" ht="10.5" customHeight="1" x14ac:dyDescent="0.2">
      <c r="A18" s="42"/>
      <c r="B18" s="65" t="s">
        <v>0</v>
      </c>
      <c r="C18" s="65"/>
      <c r="D18" s="65"/>
      <c r="E18" s="65"/>
      <c r="F18" s="65"/>
      <c r="G18" s="60" t="s">
        <v>7</v>
      </c>
    </row>
    <row r="19" spans="1:8" ht="22.5" x14ac:dyDescent="0.2">
      <c r="A19" s="44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61"/>
    </row>
    <row r="20" spans="1:8" x14ac:dyDescent="0.2">
      <c r="A20" s="4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8" ht="17.25" customHeight="1" x14ac:dyDescent="0.2">
      <c r="A21" s="32" t="s">
        <v>27</v>
      </c>
      <c r="B21" s="33">
        <f t="shared" ref="B21:G21" si="3">SUM(B22+B23+B24+B25+B26+B27+B28+B29)</f>
        <v>0</v>
      </c>
      <c r="C21" s="33">
        <f t="shared" si="3"/>
        <v>0</v>
      </c>
      <c r="D21" s="33">
        <f t="shared" si="3"/>
        <v>0</v>
      </c>
      <c r="E21" s="33">
        <f t="shared" si="3"/>
        <v>0</v>
      </c>
      <c r="F21" s="33">
        <f t="shared" si="3"/>
        <v>0</v>
      </c>
      <c r="G21" s="33">
        <f t="shared" si="3"/>
        <v>0</v>
      </c>
    </row>
    <row r="22" spans="1:8" x14ac:dyDescent="0.2">
      <c r="A22" s="34" t="s">
        <v>14</v>
      </c>
      <c r="B22" s="35">
        <v>0</v>
      </c>
      <c r="C22" s="35">
        <v>0</v>
      </c>
      <c r="D22" s="35">
        <f t="shared" ref="D22:D29" si="4">B22+C22</f>
        <v>0</v>
      </c>
      <c r="E22" s="35">
        <v>0</v>
      </c>
      <c r="F22" s="35">
        <v>0</v>
      </c>
      <c r="G22" s="35">
        <f t="shared" ref="G22:G29" si="5">F22-B22</f>
        <v>0</v>
      </c>
    </row>
    <row r="23" spans="1:8" x14ac:dyDescent="0.2">
      <c r="A23" s="34" t="s">
        <v>15</v>
      </c>
      <c r="B23" s="35">
        <v>0</v>
      </c>
      <c r="C23" s="35">
        <v>0</v>
      </c>
      <c r="D23" s="35">
        <f t="shared" si="4"/>
        <v>0</v>
      </c>
      <c r="E23" s="35">
        <v>0</v>
      </c>
      <c r="F23" s="35">
        <v>0</v>
      </c>
      <c r="G23" s="35">
        <f t="shared" si="5"/>
        <v>0</v>
      </c>
    </row>
    <row r="24" spans="1:8" x14ac:dyDescent="0.2">
      <c r="A24" s="34" t="s">
        <v>16</v>
      </c>
      <c r="B24" s="35">
        <v>0</v>
      </c>
      <c r="C24" s="35">
        <v>0</v>
      </c>
      <c r="D24" s="35">
        <f t="shared" si="4"/>
        <v>0</v>
      </c>
      <c r="E24" s="35">
        <v>0</v>
      </c>
      <c r="F24" s="35">
        <v>0</v>
      </c>
      <c r="G24" s="35">
        <f t="shared" si="5"/>
        <v>0</v>
      </c>
    </row>
    <row r="25" spans="1:8" x14ac:dyDescent="0.2">
      <c r="A25" s="34" t="s">
        <v>17</v>
      </c>
      <c r="B25" s="35">
        <v>0</v>
      </c>
      <c r="C25" s="35">
        <v>0</v>
      </c>
      <c r="D25" s="35">
        <f t="shared" si="4"/>
        <v>0</v>
      </c>
      <c r="E25" s="35">
        <v>0</v>
      </c>
      <c r="F25" s="35">
        <v>0</v>
      </c>
      <c r="G25" s="35">
        <f t="shared" si="5"/>
        <v>0</v>
      </c>
    </row>
    <row r="26" spans="1:8" x14ac:dyDescent="0.2">
      <c r="A26" s="34" t="s">
        <v>37</v>
      </c>
      <c r="B26" s="35">
        <v>0</v>
      </c>
      <c r="C26" s="35">
        <v>0</v>
      </c>
      <c r="D26" s="35">
        <f t="shared" si="4"/>
        <v>0</v>
      </c>
      <c r="E26" s="35">
        <v>0</v>
      </c>
      <c r="F26" s="35">
        <v>0</v>
      </c>
      <c r="G26" s="35">
        <f t="shared" si="5"/>
        <v>0</v>
      </c>
    </row>
    <row r="27" spans="1:8" x14ac:dyDescent="0.2">
      <c r="A27" s="34" t="s">
        <v>38</v>
      </c>
      <c r="B27" s="35">
        <v>0</v>
      </c>
      <c r="C27" s="35">
        <v>0</v>
      </c>
      <c r="D27" s="35">
        <f t="shared" si="4"/>
        <v>0</v>
      </c>
      <c r="E27" s="35">
        <v>0</v>
      </c>
      <c r="F27" s="35">
        <v>0</v>
      </c>
      <c r="G27" s="35">
        <f t="shared" si="5"/>
        <v>0</v>
      </c>
    </row>
    <row r="28" spans="1:8" ht="22.5" x14ac:dyDescent="0.2">
      <c r="A28" s="34" t="s">
        <v>28</v>
      </c>
      <c r="B28" s="35">
        <v>0</v>
      </c>
      <c r="C28" s="35">
        <v>0</v>
      </c>
      <c r="D28" s="35">
        <f t="shared" si="4"/>
        <v>0</v>
      </c>
      <c r="E28" s="35">
        <v>0</v>
      </c>
      <c r="F28" s="35">
        <v>0</v>
      </c>
      <c r="G28" s="35">
        <f t="shared" si="5"/>
        <v>0</v>
      </c>
    </row>
    <row r="29" spans="1:8" ht="22.5" x14ac:dyDescent="0.2">
      <c r="A29" s="34" t="s">
        <v>22</v>
      </c>
      <c r="B29" s="35">
        <v>0</v>
      </c>
      <c r="C29" s="35">
        <v>0</v>
      </c>
      <c r="D29" s="35">
        <f t="shared" si="4"/>
        <v>0</v>
      </c>
      <c r="E29" s="35">
        <v>0</v>
      </c>
      <c r="F29" s="35">
        <v>0</v>
      </c>
      <c r="G29" s="35">
        <f t="shared" si="5"/>
        <v>0</v>
      </c>
    </row>
    <row r="30" spans="1:8" ht="15" customHeight="1" x14ac:dyDescent="0.2">
      <c r="A30" s="36"/>
      <c r="B30" s="35"/>
      <c r="C30" s="35"/>
      <c r="D30" s="35"/>
      <c r="E30" s="35"/>
      <c r="F30" s="35"/>
      <c r="G30" s="35"/>
    </row>
    <row r="31" spans="1:8" ht="39.75" customHeight="1" x14ac:dyDescent="0.2">
      <c r="A31" s="47" t="s">
        <v>45</v>
      </c>
      <c r="B31" s="37">
        <f t="shared" ref="B31:G31" si="6">SUM(B32:B35)</f>
        <v>35503507.719999999</v>
      </c>
      <c r="C31" s="37">
        <f t="shared" si="6"/>
        <v>0</v>
      </c>
      <c r="D31" s="37">
        <f t="shared" si="6"/>
        <v>35503507.719999999</v>
      </c>
      <c r="E31" s="37">
        <f t="shared" si="6"/>
        <v>9193803.0099999998</v>
      </c>
      <c r="F31" s="37">
        <f t="shared" si="6"/>
        <v>9022111.0099999998</v>
      </c>
      <c r="G31" s="37">
        <f t="shared" si="6"/>
        <v>-26481396.710000001</v>
      </c>
      <c r="H31" s="17"/>
    </row>
    <row r="32" spans="1:8" x14ac:dyDescent="0.2">
      <c r="A32" s="34" t="s">
        <v>15</v>
      </c>
      <c r="B32" s="35">
        <v>0</v>
      </c>
      <c r="C32" s="35">
        <v>0</v>
      </c>
      <c r="D32" s="35">
        <f>B32+C32</f>
        <v>0</v>
      </c>
      <c r="E32" s="35">
        <v>0</v>
      </c>
      <c r="F32" s="35">
        <v>0</v>
      </c>
      <c r="G32" s="35">
        <f>F32-B32</f>
        <v>0</v>
      </c>
    </row>
    <row r="33" spans="1:8" x14ac:dyDescent="0.2">
      <c r="A33" s="34" t="s">
        <v>39</v>
      </c>
      <c r="B33" s="35">
        <v>0</v>
      </c>
      <c r="C33" s="35">
        <v>0</v>
      </c>
      <c r="D33" s="35">
        <f>B33+C33</f>
        <v>0</v>
      </c>
      <c r="E33" s="35">
        <v>0</v>
      </c>
      <c r="F33" s="35">
        <v>0</v>
      </c>
      <c r="G33" s="35">
        <f t="shared" ref="G33:G35" si="7">F33-B33</f>
        <v>0</v>
      </c>
    </row>
    <row r="34" spans="1:8" ht="22.5" x14ac:dyDescent="0.2">
      <c r="A34" s="34" t="s">
        <v>40</v>
      </c>
      <c r="B34" s="35">
        <v>7452333.0300000003</v>
      </c>
      <c r="C34" s="35">
        <v>0</v>
      </c>
      <c r="D34" s="35">
        <f>B34+C34</f>
        <v>7452333.0300000003</v>
      </c>
      <c r="E34" s="35">
        <v>2096535</v>
      </c>
      <c r="F34" s="35">
        <v>1924843</v>
      </c>
      <c r="G34" s="35">
        <f t="shared" si="7"/>
        <v>-5527490.0300000003</v>
      </c>
      <c r="H34" s="16"/>
    </row>
    <row r="35" spans="1:8" ht="22.5" x14ac:dyDescent="0.2">
      <c r="A35" s="34" t="s">
        <v>22</v>
      </c>
      <c r="B35" s="35">
        <v>28051174.690000001</v>
      </c>
      <c r="C35" s="35">
        <v>0</v>
      </c>
      <c r="D35" s="35">
        <f>B35+C35</f>
        <v>28051174.690000001</v>
      </c>
      <c r="E35" s="35">
        <v>7097268.0099999998</v>
      </c>
      <c r="F35" s="35">
        <v>7097268.0099999998</v>
      </c>
      <c r="G35" s="35">
        <f t="shared" si="7"/>
        <v>-20953906.68</v>
      </c>
    </row>
    <row r="36" spans="1:8" x14ac:dyDescent="0.2">
      <c r="A36" s="46"/>
      <c r="B36" s="35"/>
      <c r="C36" s="35"/>
      <c r="D36" s="35"/>
      <c r="E36" s="35"/>
      <c r="F36" s="35"/>
      <c r="G36" s="35"/>
    </row>
    <row r="37" spans="1:8" x14ac:dyDescent="0.2">
      <c r="A37" s="32" t="s">
        <v>29</v>
      </c>
      <c r="B37" s="37">
        <f t="shared" ref="B37:G37" si="8">SUM(B38)</f>
        <v>0</v>
      </c>
      <c r="C37" s="37">
        <f t="shared" si="8"/>
        <v>0</v>
      </c>
      <c r="D37" s="37">
        <f t="shared" si="8"/>
        <v>0</v>
      </c>
      <c r="E37" s="37">
        <f t="shared" si="8"/>
        <v>0</v>
      </c>
      <c r="F37" s="37">
        <f t="shared" si="8"/>
        <v>0</v>
      </c>
      <c r="G37" s="37">
        <f t="shared" si="8"/>
        <v>0</v>
      </c>
    </row>
    <row r="38" spans="1:8" x14ac:dyDescent="0.2">
      <c r="A38" s="34" t="s">
        <v>23</v>
      </c>
      <c r="B38" s="35">
        <v>0</v>
      </c>
      <c r="C38" s="35">
        <v>0</v>
      </c>
      <c r="D38" s="35">
        <f>B38+C38</f>
        <v>0</v>
      </c>
      <c r="E38" s="35">
        <v>0</v>
      </c>
      <c r="F38" s="35">
        <v>0</v>
      </c>
      <c r="G38" s="35">
        <f>F38-B38</f>
        <v>0</v>
      </c>
    </row>
    <row r="39" spans="1:8" x14ac:dyDescent="0.2">
      <c r="A39" s="34"/>
      <c r="B39" s="35"/>
      <c r="C39" s="35"/>
      <c r="D39" s="35"/>
      <c r="E39" s="35"/>
      <c r="F39" s="35"/>
      <c r="G39" s="35"/>
    </row>
    <row r="40" spans="1:8" ht="18.75" customHeight="1" x14ac:dyDescent="0.2">
      <c r="A40" s="45" t="s">
        <v>24</v>
      </c>
      <c r="B40" s="25">
        <f>SUM(B37+B31+B21)</f>
        <v>35503507.719999999</v>
      </c>
      <c r="C40" s="25">
        <f t="shared" ref="C40:F40" si="9">SUM(C37+C31+C21)</f>
        <v>0</v>
      </c>
      <c r="D40" s="25">
        <f t="shared" si="9"/>
        <v>35503507.719999999</v>
      </c>
      <c r="E40" s="25">
        <f t="shared" si="9"/>
        <v>9193803.0099999998</v>
      </c>
      <c r="F40" s="25">
        <f t="shared" si="9"/>
        <v>9022111.0099999998</v>
      </c>
      <c r="G40" s="52">
        <v>-26481396.710000001</v>
      </c>
      <c r="H40" s="16"/>
    </row>
    <row r="41" spans="1:8" ht="18" customHeight="1" x14ac:dyDescent="0.2">
      <c r="A41" s="27"/>
      <c r="B41" s="28"/>
      <c r="C41" s="28"/>
      <c r="D41" s="28"/>
      <c r="E41" s="30" t="s">
        <v>25</v>
      </c>
      <c r="F41" s="38"/>
      <c r="G41" s="53">
        <v>-26481396.710000001</v>
      </c>
    </row>
    <row r="42" spans="1:8" x14ac:dyDescent="0.2">
      <c r="A42" s="39" t="s">
        <v>41</v>
      </c>
      <c r="B42" s="22"/>
      <c r="C42" s="22"/>
      <c r="D42" s="22"/>
      <c r="E42" s="22"/>
      <c r="F42" s="22"/>
      <c r="G42" s="22"/>
    </row>
    <row r="43" spans="1:8" ht="22.5" x14ac:dyDescent="0.2">
      <c r="A43" s="40" t="s">
        <v>30</v>
      </c>
      <c r="B43" s="22"/>
      <c r="C43" s="22"/>
      <c r="D43" s="22"/>
      <c r="E43" s="22"/>
      <c r="F43" s="22"/>
      <c r="G43" s="22"/>
    </row>
    <row r="44" spans="1:8" x14ac:dyDescent="0.2">
      <c r="A44" s="41" t="s">
        <v>31</v>
      </c>
      <c r="B44" s="22"/>
      <c r="C44" s="22"/>
      <c r="D44" s="22"/>
      <c r="E44" s="22"/>
      <c r="F44" s="22"/>
      <c r="G44" s="22"/>
    </row>
    <row r="45" spans="1:8" ht="30.75" customHeight="1" x14ac:dyDescent="0.2">
      <c r="A45" s="54" t="s">
        <v>32</v>
      </c>
      <c r="B45" s="54"/>
      <c r="C45" s="54"/>
      <c r="D45" s="54"/>
      <c r="E45" s="54"/>
      <c r="F45" s="54"/>
      <c r="G45" s="54"/>
    </row>
    <row r="47" spans="1:8" x14ac:dyDescent="0.2">
      <c r="A47" s="14"/>
      <c r="B47" s="14"/>
      <c r="C47" s="14"/>
      <c r="D47" s="14"/>
      <c r="E47" s="14"/>
      <c r="F47" s="14"/>
      <c r="G47" s="14"/>
    </row>
    <row r="48" spans="1:8" x14ac:dyDescent="0.2">
      <c r="A48" s="12" t="s">
        <v>33</v>
      </c>
      <c r="B48"/>
      <c r="C48"/>
      <c r="D48" s="55" t="s">
        <v>34</v>
      </c>
      <c r="E48" s="55"/>
      <c r="F48" s="55"/>
      <c r="G48" s="14"/>
    </row>
    <row r="49" spans="1:7" x14ac:dyDescent="0.2">
      <c r="A49" s="13" t="s">
        <v>36</v>
      </c>
      <c r="B49"/>
      <c r="C49"/>
      <c r="D49" s="56" t="s">
        <v>43</v>
      </c>
      <c r="E49" s="55"/>
      <c r="F49" s="55"/>
      <c r="G49" s="14"/>
    </row>
    <row r="50" spans="1:7" x14ac:dyDescent="0.2">
      <c r="A50" s="12" t="s">
        <v>35</v>
      </c>
      <c r="B50"/>
      <c r="C50"/>
      <c r="D50" s="56" t="s">
        <v>44</v>
      </c>
      <c r="E50" s="55"/>
      <c r="F50" s="55"/>
      <c r="G50" s="14"/>
    </row>
    <row r="51" spans="1:7" x14ac:dyDescent="0.2">
      <c r="A51" s="14"/>
      <c r="B51" s="14"/>
      <c r="C51" s="14"/>
      <c r="D51" s="14"/>
      <c r="E51" s="14"/>
      <c r="F51" s="14"/>
      <c r="G51" s="14"/>
    </row>
  </sheetData>
  <sheetProtection formatCells="0" formatColumns="0" formatRows="0" insertRows="0" autoFilter="0"/>
  <mergeCells count="9">
    <mergeCell ref="A45:G45"/>
    <mergeCell ref="D48:F48"/>
    <mergeCell ref="D49:F49"/>
    <mergeCell ref="D50:F50"/>
    <mergeCell ref="A1:G1"/>
    <mergeCell ref="G2:G3"/>
    <mergeCell ref="B2:F2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ignoredErrors>
    <ignoredError sqref="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C.P. MATEHUALA</cp:lastModifiedBy>
  <cp:revision/>
  <cp:lastPrinted>2023-11-17T03:41:35Z</cp:lastPrinted>
  <dcterms:created xsi:type="dcterms:W3CDTF">2012-12-11T20:48:19Z</dcterms:created>
  <dcterms:modified xsi:type="dcterms:W3CDTF">2024-05-28T01:32:42Z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