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SEG entrega Cierres trimestrales\2024\1er Trim 2024\1. PT Formatos SIRET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B14" i="1"/>
  <c r="B24" i="1" s="1"/>
  <c r="C14" i="1"/>
  <c r="D14" i="1"/>
  <c r="D24" i="1" s="1"/>
  <c r="C24" i="1"/>
  <c r="B35" i="1" l="1"/>
  <c r="B27" i="1"/>
  <c r="D35" i="1"/>
  <c r="C35" i="1"/>
  <c r="D27" i="1"/>
  <c r="D39" i="1" s="1"/>
  <c r="C27" i="1"/>
  <c r="C39" i="1" s="1"/>
  <c r="B39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<sst xmlns="http://schemas.openxmlformats.org/spreadsheetml/2006/main" count="45" uniqueCount="37">
  <si>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</si>
  <si>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</si>
  <si>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</si>
  <si>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</si>
  <si>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</si>
  <si>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</si>
  <si>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</si>
  <si>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</si>
  <si>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</si>
  <si>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</si>
  <si>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</si>
  <si>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</si>
  <si>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</si>
  <si>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</si>
  <si>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</si>
  <si>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</si>
  <si>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</si>
  <si>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</si>
  <si>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</si>
  <si>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</si>
  <si>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</si>
  <si>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</si>
  <si>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</si>
  <si>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</si>
  <si>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</si>
  <si>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</si>
  <si>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</si>
  <si>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</si>
  <si>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</si>
  <si>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</si>
  <si>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</si>
  <si>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</si>
  <si>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</si>
  <si>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</si>
  <si>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</si>
  <si>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Dolores Hidalgo CIN
Flujo de Fondos
Del 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</si>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</sst>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4" fontId="5" fillId="0" borderId="0" xfId="0" applyNumberFormat="1" applyFont="1" applyBorder="1"/>
    <xf numFmtId="164" fontId="2" fillId="0" borderId="9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/>
    <xf numFmtId="4" fontId="5" fillId="0" borderId="12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35</v>
      </c>
      <c r="B1" s="32"/>
      <c r="C1" s="32"/>
      <c r="D1" s="33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2">
        <f>SUM(B4:B13)</f>
        <v>601531346.19000006</v>
      </c>
      <c r="C3" s="21">
        <f t="shared" ref="C3:D3" si="0">SUM(C4:C13)</f>
        <v>331675019.00999999</v>
      </c>
      <c r="D3" s="12">
        <f t="shared" si="0"/>
        <v>323592378.14999998</v>
      </c>
    </row>
    <row r="4" spans="1:4" x14ac:dyDescent="0.2">
      <c r="A4" s="10" t="s">
        <v>5</v>
      </c>
      <c r="B4" s="24">
        <v>50080201.43</v>
      </c>
      <c r="C4" s="19">
        <v>38301007.229999997</v>
      </c>
      <c r="D4" s="24">
        <v>38208484.590000004</v>
      </c>
    </row>
    <row r="5" spans="1:4" x14ac:dyDescent="0.2">
      <c r="A5" s="10" t="s">
        <v>6</v>
      </c>
      <c r="B5" s="24">
        <v>0</v>
      </c>
      <c r="C5" s="19">
        <v>0</v>
      </c>
      <c r="D5" s="24">
        <v>0</v>
      </c>
    </row>
    <row r="6" spans="1:4" x14ac:dyDescent="0.2">
      <c r="A6" s="10" t="s">
        <v>7</v>
      </c>
      <c r="B6" s="24">
        <v>0</v>
      </c>
      <c r="C6" s="19">
        <v>712099.38</v>
      </c>
      <c r="D6" s="24">
        <v>712099.38</v>
      </c>
    </row>
    <row r="7" spans="1:4" x14ac:dyDescent="0.2">
      <c r="A7" s="10" t="s">
        <v>8</v>
      </c>
      <c r="B7" s="24">
        <v>36097026.920000002</v>
      </c>
      <c r="C7" s="19">
        <v>14332396.310000001</v>
      </c>
      <c r="D7" s="24">
        <v>6394378.0899999999</v>
      </c>
    </row>
    <row r="8" spans="1:4" x14ac:dyDescent="0.2">
      <c r="A8" s="10" t="s">
        <v>9</v>
      </c>
      <c r="B8" s="24">
        <v>3788666.96</v>
      </c>
      <c r="C8" s="19">
        <v>3264266.83</v>
      </c>
      <c r="D8" s="24">
        <v>3264266.83</v>
      </c>
    </row>
    <row r="9" spans="1:4" x14ac:dyDescent="0.2">
      <c r="A9" s="10" t="s">
        <v>10</v>
      </c>
      <c r="B9" s="24">
        <v>4746870.32</v>
      </c>
      <c r="C9" s="19">
        <v>1072799.29</v>
      </c>
      <c r="D9" s="24">
        <v>1072799.29</v>
      </c>
    </row>
    <row r="10" spans="1:4" x14ac:dyDescent="0.2">
      <c r="A10" s="10" t="s">
        <v>11</v>
      </c>
      <c r="B10" s="24">
        <v>0</v>
      </c>
      <c r="C10" s="19">
        <v>0</v>
      </c>
      <c r="D10" s="24">
        <v>0</v>
      </c>
    </row>
    <row r="11" spans="1:4" x14ac:dyDescent="0.2">
      <c r="A11" s="10" t="s">
        <v>12</v>
      </c>
      <c r="B11" s="24">
        <v>506288580.56</v>
      </c>
      <c r="C11" s="19">
        <v>154564415.91999999</v>
      </c>
      <c r="D11" s="24">
        <v>154564415.91999999</v>
      </c>
    </row>
    <row r="12" spans="1:4" x14ac:dyDescent="0.2">
      <c r="A12" s="10" t="s">
        <v>13</v>
      </c>
      <c r="B12" s="24">
        <v>530000</v>
      </c>
      <c r="C12" s="19">
        <v>119428034.05</v>
      </c>
      <c r="D12" s="24">
        <v>119375934.05</v>
      </c>
    </row>
    <row r="13" spans="1:4" x14ac:dyDescent="0.2">
      <c r="A13" s="10" t="s">
        <v>14</v>
      </c>
      <c r="B13" s="24">
        <v>0</v>
      </c>
      <c r="C13" s="19">
        <v>0</v>
      </c>
      <c r="D13" s="24">
        <v>0</v>
      </c>
    </row>
    <row r="14" spans="1:4" x14ac:dyDescent="0.2">
      <c r="A14" s="3" t="s">
        <v>15</v>
      </c>
      <c r="B14" s="13">
        <f>SUM(B15:B23)</f>
        <v>601531346.19000006</v>
      </c>
      <c r="C14" s="22">
        <f t="shared" ref="C14:D14" si="1">SUM(C15:C23)</f>
        <v>325382448.67999995</v>
      </c>
      <c r="D14" s="13">
        <f t="shared" si="1"/>
        <v>316760714.14999992</v>
      </c>
    </row>
    <row r="15" spans="1:4" x14ac:dyDescent="0.2">
      <c r="A15" s="10" t="s">
        <v>16</v>
      </c>
      <c r="B15" s="24">
        <v>215471811.30000001</v>
      </c>
      <c r="C15" s="20">
        <v>41754152.899999999</v>
      </c>
      <c r="D15" s="24">
        <v>41755884.899999999</v>
      </c>
    </row>
    <row r="16" spans="1:4" x14ac:dyDescent="0.2">
      <c r="A16" s="10" t="s">
        <v>17</v>
      </c>
      <c r="B16" s="24">
        <v>43760900</v>
      </c>
      <c r="C16" s="20">
        <v>10189525.970000001</v>
      </c>
      <c r="D16" s="24">
        <v>10189525.970000001</v>
      </c>
    </row>
    <row r="17" spans="1:4" x14ac:dyDescent="0.2">
      <c r="A17" s="10" t="s">
        <v>18</v>
      </c>
      <c r="B17" s="24">
        <v>88839628.260000005</v>
      </c>
      <c r="C17" s="20">
        <v>81712728.310000002</v>
      </c>
      <c r="D17" s="24">
        <v>80039066.329999998</v>
      </c>
    </row>
    <row r="18" spans="1:4" x14ac:dyDescent="0.2">
      <c r="A18" s="10" t="s">
        <v>13</v>
      </c>
      <c r="B18" s="24">
        <v>64780340.770000003</v>
      </c>
      <c r="C18" s="20">
        <v>19630461.800000001</v>
      </c>
      <c r="D18" s="24">
        <v>19174329.010000002</v>
      </c>
    </row>
    <row r="19" spans="1:4" x14ac:dyDescent="0.2">
      <c r="A19" s="10" t="s">
        <v>19</v>
      </c>
      <c r="B19" s="24">
        <v>1508000</v>
      </c>
      <c r="C19" s="20">
        <v>8151622.5999999996</v>
      </c>
      <c r="D19" s="24">
        <v>8151622.5999999996</v>
      </c>
    </row>
    <row r="20" spans="1:4" x14ac:dyDescent="0.2">
      <c r="A20" s="10" t="s">
        <v>20</v>
      </c>
      <c r="B20" s="24">
        <v>162127695.40000001</v>
      </c>
      <c r="C20" s="20">
        <v>132701125.36</v>
      </c>
      <c r="D20" s="24">
        <v>126207453.59999999</v>
      </c>
    </row>
    <row r="21" spans="1:4" x14ac:dyDescent="0.2">
      <c r="A21" s="10" t="s">
        <v>21</v>
      </c>
      <c r="B21" s="24">
        <v>11022689.199999999</v>
      </c>
      <c r="C21" s="20">
        <v>0</v>
      </c>
      <c r="D21" s="24">
        <v>0</v>
      </c>
    </row>
    <row r="22" spans="1:4" x14ac:dyDescent="0.2">
      <c r="A22" s="10" t="s">
        <v>22</v>
      </c>
      <c r="B22" s="24">
        <v>0</v>
      </c>
      <c r="C22" s="20">
        <v>24145245.210000001</v>
      </c>
      <c r="D22" s="24">
        <v>24145245.210000001</v>
      </c>
    </row>
    <row r="23" spans="1:4" x14ac:dyDescent="0.2">
      <c r="A23" s="10" t="s">
        <v>23</v>
      </c>
      <c r="B23" s="24">
        <v>14020281.26</v>
      </c>
      <c r="C23" s="20">
        <v>7097586.5300000003</v>
      </c>
      <c r="D23" s="24">
        <v>7097586.5300000003</v>
      </c>
    </row>
    <row r="24" spans="1:4" x14ac:dyDescent="0.2">
      <c r="A24" s="11" t="s">
        <v>24</v>
      </c>
      <c r="B24" s="14">
        <f>B3-B14</f>
        <v>0</v>
      </c>
      <c r="C24" s="23">
        <f>C3-C14</f>
        <v>6292570.3300000429</v>
      </c>
      <c r="D24" s="14">
        <f>D3-D14</f>
        <v>6831664.0000000596</v>
      </c>
    </row>
    <row r="25" spans="1:4" x14ac:dyDescent="0.2">
      <c r="A25" s="17"/>
      <c r="B25" s="18"/>
      <c r="C25" s="18"/>
      <c r="D25" s="18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2">
        <f>SUM(B28:B34)</f>
        <v>0</v>
      </c>
      <c r="C27" s="21">
        <f>SUM(C28:C34)</f>
        <v>11304820.649999997</v>
      </c>
      <c r="D27" s="12">
        <f>SUM(D28:D34)</f>
        <v>7729932.5800000019</v>
      </c>
    </row>
    <row r="28" spans="1:4" x14ac:dyDescent="0.2">
      <c r="A28" s="7" t="s">
        <v>26</v>
      </c>
      <c r="B28" s="26">
        <v>0</v>
      </c>
      <c r="C28" s="27">
        <v>33649700.369999997</v>
      </c>
      <c r="D28" s="26">
        <v>27379252.050000001</v>
      </c>
    </row>
    <row r="29" spans="1:4" x14ac:dyDescent="0.2">
      <c r="A29" s="7" t="s">
        <v>27</v>
      </c>
      <c r="B29" s="26">
        <v>0</v>
      </c>
      <c r="C29" s="27">
        <v>-20000000</v>
      </c>
      <c r="D29" s="26">
        <v>-20000000</v>
      </c>
    </row>
    <row r="30" spans="1:4" x14ac:dyDescent="0.2">
      <c r="A30" s="7" t="s">
        <v>28</v>
      </c>
      <c r="B30" s="26">
        <v>0</v>
      </c>
      <c r="C30" s="27">
        <v>0</v>
      </c>
      <c r="D30" s="26">
        <v>0</v>
      </c>
    </row>
    <row r="31" spans="1:4" x14ac:dyDescent="0.2">
      <c r="A31" s="7" t="s">
        <v>29</v>
      </c>
      <c r="B31" s="26">
        <v>0</v>
      </c>
      <c r="C31" s="27">
        <v>0</v>
      </c>
      <c r="D31" s="26">
        <v>0</v>
      </c>
    </row>
    <row r="32" spans="1:4" x14ac:dyDescent="0.2">
      <c r="A32" s="7" t="s">
        <v>30</v>
      </c>
      <c r="B32" s="26">
        <v>0</v>
      </c>
      <c r="C32" s="27">
        <v>-682575.06</v>
      </c>
      <c r="D32" s="26">
        <v>-237974.27</v>
      </c>
    </row>
    <row r="33" spans="1:4" x14ac:dyDescent="0.2">
      <c r="A33" s="7" t="s">
        <v>31</v>
      </c>
      <c r="B33" s="26">
        <v>0</v>
      </c>
      <c r="C33" s="27">
        <v>149679.10999999999</v>
      </c>
      <c r="D33" s="26">
        <v>149679.10999999999</v>
      </c>
    </row>
    <row r="34" spans="1:4" x14ac:dyDescent="0.2">
      <c r="A34" s="7" t="s">
        <v>32</v>
      </c>
      <c r="B34" s="26">
        <v>0</v>
      </c>
      <c r="C34" s="27">
        <v>-1811983.77</v>
      </c>
      <c r="D34" s="26">
        <v>438975.69</v>
      </c>
    </row>
    <row r="35" spans="1:4" x14ac:dyDescent="0.2">
      <c r="A35" s="8" t="s">
        <v>33</v>
      </c>
      <c r="B35" s="15">
        <f>SUM(B36:B38)</f>
        <v>0</v>
      </c>
      <c r="C35" s="25">
        <f>SUM(C36:C38)</f>
        <v>-5012250.32</v>
      </c>
      <c r="D35" s="15">
        <f>SUM(D36:D38)</f>
        <v>-898268.57999999821</v>
      </c>
    </row>
    <row r="36" spans="1:4" x14ac:dyDescent="0.2">
      <c r="A36" s="7" t="s">
        <v>30</v>
      </c>
      <c r="B36" s="26">
        <v>0</v>
      </c>
      <c r="C36" s="28">
        <v>-35985818.530000001</v>
      </c>
      <c r="D36" s="26">
        <v>-35601093.399999999</v>
      </c>
    </row>
    <row r="37" spans="1:4" x14ac:dyDescent="0.2">
      <c r="A37" s="7" t="s">
        <v>31</v>
      </c>
      <c r="B37" s="26">
        <v>0</v>
      </c>
      <c r="C37" s="28">
        <v>30973568.210000001</v>
      </c>
      <c r="D37" s="26">
        <v>34702824.82</v>
      </c>
    </row>
    <row r="38" spans="1:4" x14ac:dyDescent="0.2">
      <c r="A38" s="7" t="s">
        <v>34</v>
      </c>
      <c r="B38" s="26">
        <v>0</v>
      </c>
      <c r="C38" s="28">
        <v>0</v>
      </c>
      <c r="D38" s="26">
        <v>0</v>
      </c>
    </row>
    <row r="39" spans="1:4" x14ac:dyDescent="0.2">
      <c r="A39" s="9" t="s">
        <v>24</v>
      </c>
      <c r="B39" s="16">
        <f>B27+B35</f>
        <v>0</v>
      </c>
      <c r="C39" s="30">
        <f t="shared" ref="C39:D39" si="2">C27+C35</f>
        <v>6292570.3299999963</v>
      </c>
      <c r="D39" s="16">
        <f t="shared" si="2"/>
        <v>6831664.0000000037</v>
      </c>
    </row>
    <row r="40" spans="1:4" x14ac:dyDescent="0.2">
      <c r="A40" s="29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CTA PCA</cp:lastModifiedBy>
  <cp:revision/>
  <dcterms:created xsi:type="dcterms:W3CDTF">2017-12-20T04:54:53Z</dcterms:created>
  <dcterms:modified xsi:type="dcterms:W3CDTF">2024-04-29T18:48:30Z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