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EG entrega Cierres trimestrales\2024\2do Trim 2024\1. PT Formatos SIRET\"/>
    </mc:Choice>
  </mc:AlternateContent>
  <bookViews>
    <workbookView xWindow="-105" yWindow="-105" windowWidth="19425" windowHeight="10305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1" i="1"/>
  <c r="F11" i="1" s="1"/>
  <c r="E10" i="1"/>
  <c r="F10" i="1" s="1"/>
  <c r="F9" i="1"/>
  <c r="E9" i="1"/>
  <c r="E8" i="1"/>
  <c r="F8" i="1" s="1"/>
  <c r="E7" i="1"/>
  <c r="F7" i="1" s="1"/>
  <c r="E6" i="1"/>
  <c r="F6" i="1" s="1"/>
  <c r="E5" i="1"/>
  <c r="F5" i="1" s="1"/>
  <c r="F4" i="1" s="1"/>
  <c r="D12" i="1"/>
  <c r="C12" i="1"/>
  <c r="E4" i="1" l="1"/>
  <c r="E3" i="1" s="1"/>
  <c r="F3" i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<sst xmlns="http://schemas.openxmlformats.org/spreadsheetml/2006/main" count="27" uniqueCount="27">
  <si>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</si>
  <si>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</si>
  <si>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</si>
  <si>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</si>
  <si>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</si>
  <si>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</si>
  <si>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</si>
  <si>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</si>
  <si>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</si>
  <si>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</si>
  <si>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</si>
  <si>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</si>
  <si>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</si>
  <si>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</si>
  <si>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</si>
  <si>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</si>
  <si>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</si>
  <si>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</si>
  <si>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</si>
  <si>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</si>
  <si>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</si>
  <si>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</si>
  <si>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</si>
  <si>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</si>
  <si>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</si>
  <si>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</si>
  <si>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Municipio Dolores Hidalgo CIN
Estado Analítico del Activo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</si>
</sst>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4" fillId="0" borderId="0" xfId="8" applyAlignment="1" applyProtection="1">
      <alignment horizontal="left" vertical="top" indent="1"/>
      <protection locked="0"/>
    </xf>
    <xf numFmtId="0" fontId="5" fillId="2" borderId="4" xfId="8" applyFont="1" applyFill="1" applyBorder="1" applyAlignment="1">
      <alignment horizontal="center" vertical="center" wrapText="1"/>
    </xf>
    <xf numFmtId="4" fontId="5" fillId="2" borderId="4" xfId="8" applyNumberFormat="1" applyFont="1" applyFill="1" applyBorder="1" applyAlignment="1">
      <alignment horizontal="center" vertical="center" wrapText="1"/>
    </xf>
    <xf numFmtId="0" fontId="5" fillId="0" borderId="4" xfId="8" applyFont="1" applyBorder="1" applyAlignment="1">
      <alignment horizontal="left" vertical="top" indent="1"/>
    </xf>
    <xf numFmtId="0" fontId="5" fillId="0" borderId="4" xfId="8" applyFont="1" applyBorder="1" applyAlignment="1">
      <alignment horizontal="left" vertical="top" indent="2"/>
    </xf>
    <xf numFmtId="0" fontId="6" fillId="0" borderId="4" xfId="8" applyFont="1" applyBorder="1" applyAlignment="1">
      <alignment horizontal="left" vertical="top" indent="2"/>
    </xf>
    <xf numFmtId="4" fontId="5" fillId="0" borderId="4" xfId="8" applyNumberFormat="1" applyFont="1" applyFill="1" applyBorder="1" applyAlignment="1" applyProtection="1">
      <alignment vertical="top" wrapText="1"/>
      <protection locked="0"/>
    </xf>
    <xf numFmtId="4" fontId="6" fillId="0" borderId="4" xfId="8" applyNumberFormat="1" applyFont="1" applyFill="1" applyBorder="1" applyAlignment="1" applyProtection="1">
      <alignment vertical="top" wrapText="1"/>
      <protection locked="0"/>
    </xf>
    <xf numFmtId="4" fontId="6" fillId="0" borderId="4" xfId="8" applyNumberFormat="1" applyFont="1" applyFill="1" applyBorder="1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4" fontId="6" fillId="0" borderId="4" xfId="8" applyNumberFormat="1" applyFont="1" applyFill="1" applyBorder="1" applyAlignment="1" applyProtection="1">
      <alignment vertical="top" wrapText="1"/>
      <protection locked="0"/>
    </xf>
    <xf numFmtId="4" fontId="5" fillId="0" borderId="4" xfId="8" applyNumberFormat="1" applyFont="1" applyFill="1" applyBorder="1" applyAlignment="1" applyProtection="1">
      <alignment vertical="top" wrapText="1"/>
      <protection locked="0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4" fontId="5" fillId="0" borderId="4" xfId="8" applyNumberFormat="1" applyFont="1" applyFill="1" applyBorder="1" applyAlignment="1" applyProtection="1">
      <alignment vertical="top" wrapText="1"/>
      <protection locked="0"/>
    </xf>
    <xf numFmtId="4" fontId="6" fillId="0" borderId="4" xfId="8" applyNumberFormat="1" applyFont="1" applyFill="1" applyBorder="1" applyAlignment="1" applyProtection="1">
      <alignment vertical="top" wrapText="1"/>
      <protection locked="0"/>
    </xf>
  </cellXfs>
  <cellStyles count="43">
    <cellStyle name="Euro" xfId="1"/>
    <cellStyle name="Millares 2" xfId="2"/>
    <cellStyle name="Millares 2 2" xfId="3"/>
    <cellStyle name="Millares 2 2 2" xfId="17"/>
    <cellStyle name="Millares 2 2 3" xfId="26"/>
    <cellStyle name="Millares 2 2 4" xfId="35"/>
    <cellStyle name="Millares 2 3" xfId="4"/>
    <cellStyle name="Millares 2 3 2" xfId="18"/>
    <cellStyle name="Millares 2 3 3" xfId="27"/>
    <cellStyle name="Millares 2 3 4" xfId="36"/>
    <cellStyle name="Millares 2 4" xfId="16"/>
    <cellStyle name="Millares 2 5" xfId="25"/>
    <cellStyle name="Millares 2 6" xfId="34"/>
    <cellStyle name="Millares 3" xfId="5"/>
    <cellStyle name="Millares 3 2" xfId="19"/>
    <cellStyle name="Millares 3 3" xfId="28"/>
    <cellStyle name="Millares 3 4" xfId="37"/>
    <cellStyle name="Moneda 2" xfId="6"/>
    <cellStyle name="Moneda 2 2" xfId="20"/>
    <cellStyle name="Moneda 2 3" xfId="29"/>
    <cellStyle name="Moneda 2 4" xfId="38"/>
    <cellStyle name="Normal" xfId="0" builtinId="0"/>
    <cellStyle name="Normal 2" xfId="7"/>
    <cellStyle name="Normal 2 2" xfId="8"/>
    <cellStyle name="Normal 2 3" xfId="21"/>
    <cellStyle name="Normal 2 4" xfId="30"/>
    <cellStyle name="Normal 2 5" xfId="39"/>
    <cellStyle name="Normal 3" xfId="9"/>
    <cellStyle name="Normal 3 2" xfId="22"/>
    <cellStyle name="Normal 3 3" xfId="31"/>
    <cellStyle name="Normal 3 4" xfId="40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2 3" xfId="33"/>
    <cellStyle name="Normal 6 2 4" xfId="42"/>
    <cellStyle name="Normal 6 3" xfId="23"/>
    <cellStyle name="Normal 6 4" xfId="32"/>
    <cellStyle name="Normal 6 5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Normal="100" workbookViewId="0">
      <selection activeCell="G1" sqref="G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4" t="s">
        <v>26</v>
      </c>
      <c r="B1" s="15"/>
      <c r="C1" s="15"/>
      <c r="D1" s="15"/>
      <c r="E1" s="15"/>
      <c r="F1" s="16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8">
        <v>2499770131.5100002</v>
      </c>
      <c r="C3" s="17">
        <v>2008928083.1500001</v>
      </c>
      <c r="D3" s="17">
        <v>1750964081.9400001</v>
      </c>
      <c r="E3" s="13">
        <f t="shared" ref="C3:F3" si="0">E4+E12</f>
        <v>2757734132.7199998</v>
      </c>
      <c r="F3" s="13">
        <f t="shared" si="0"/>
        <v>257964001.21000013</v>
      </c>
    </row>
    <row r="4" spans="1:6" x14ac:dyDescent="0.2">
      <c r="A4" s="6" t="s">
        <v>7</v>
      </c>
      <c r="B4" s="8">
        <v>311792950.25999999</v>
      </c>
      <c r="C4" s="17">
        <v>1540288658.6900001</v>
      </c>
      <c r="D4" s="17">
        <v>1475578194.5800002</v>
      </c>
      <c r="E4" s="13">
        <f>SUM(E5:E11)</f>
        <v>376503414.37</v>
      </c>
      <c r="F4" s="13">
        <f>SUM(F5:F11)</f>
        <v>64710464.110000014</v>
      </c>
    </row>
    <row r="5" spans="1:6" x14ac:dyDescent="0.2">
      <c r="A5" s="7" t="s">
        <v>8</v>
      </c>
      <c r="B5" s="9">
        <v>175549711.11000001</v>
      </c>
      <c r="C5" s="18">
        <v>751477842.63</v>
      </c>
      <c r="D5" s="18">
        <v>649043391.70000005</v>
      </c>
      <c r="E5" s="12">
        <f>B5+C5-D5</f>
        <v>277984162.03999996</v>
      </c>
      <c r="F5" s="12">
        <f t="shared" ref="F5:F11" si="1">E5-B5</f>
        <v>102434450.92999995</v>
      </c>
    </row>
    <row r="6" spans="1:6" x14ac:dyDescent="0.2">
      <c r="A6" s="7" t="s">
        <v>9</v>
      </c>
      <c r="B6" s="9">
        <v>25748193.739999998</v>
      </c>
      <c r="C6" s="18">
        <v>711610770.19000006</v>
      </c>
      <c r="D6" s="18">
        <v>715403960.87</v>
      </c>
      <c r="E6" s="12">
        <f t="shared" ref="E6:E11" si="2">B6+C6-D6</f>
        <v>21955003.060000062</v>
      </c>
      <c r="F6" s="12">
        <f t="shared" si="1"/>
        <v>-3793190.6799999364</v>
      </c>
    </row>
    <row r="7" spans="1:6" x14ac:dyDescent="0.2">
      <c r="A7" s="7" t="s">
        <v>10</v>
      </c>
      <c r="B7" s="9">
        <v>110495045.41</v>
      </c>
      <c r="C7" s="18">
        <v>77200045.870000005</v>
      </c>
      <c r="D7" s="18">
        <v>111130842.01000001</v>
      </c>
      <c r="E7" s="12">
        <f t="shared" si="2"/>
        <v>76564249.269999996</v>
      </c>
      <c r="F7" s="12">
        <f t="shared" si="1"/>
        <v>-33930796.140000001</v>
      </c>
    </row>
    <row r="8" spans="1:6" x14ac:dyDescent="0.2">
      <c r="A8" s="7" t="s">
        <v>11</v>
      </c>
      <c r="B8" s="9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7" t="s">
        <v>12</v>
      </c>
      <c r="B9" s="9">
        <v>0</v>
      </c>
      <c r="C9" s="12">
        <v>0</v>
      </c>
      <c r="D9" s="12">
        <v>0</v>
      </c>
      <c r="E9" s="12">
        <f t="shared" si="2"/>
        <v>0</v>
      </c>
      <c r="F9" s="12">
        <f t="shared" si="1"/>
        <v>0</v>
      </c>
    </row>
    <row r="10" spans="1:6" x14ac:dyDescent="0.2">
      <c r="A10" s="7" t="s">
        <v>13</v>
      </c>
      <c r="B10" s="9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7" t="s">
        <v>14</v>
      </c>
      <c r="B11" s="9">
        <v>0</v>
      </c>
      <c r="C11" s="12">
        <v>0</v>
      </c>
      <c r="D11" s="12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6" t="s">
        <v>15</v>
      </c>
      <c r="B12" s="8">
        <v>2187977181.25</v>
      </c>
      <c r="C12" s="13">
        <f>SUM(C13:C21)</f>
        <v>468639424.45999998</v>
      </c>
      <c r="D12" s="13">
        <f>SUM(D13:D21)</f>
        <v>275385887.36000001</v>
      </c>
      <c r="E12" s="13">
        <f>SUM(E13:E21)</f>
        <v>2381230718.3499999</v>
      </c>
      <c r="F12" s="13">
        <f>SUM(F13:F21)</f>
        <v>193253537.10000011</v>
      </c>
    </row>
    <row r="13" spans="1:6" x14ac:dyDescent="0.2">
      <c r="A13" s="7" t="s">
        <v>16</v>
      </c>
      <c r="B13" s="9">
        <v>21311</v>
      </c>
      <c r="C13" s="12">
        <v>0</v>
      </c>
      <c r="D13" s="12">
        <v>0</v>
      </c>
      <c r="E13" s="12">
        <f>B13+C13-D13</f>
        <v>21311</v>
      </c>
      <c r="F13" s="12">
        <f t="shared" ref="F13:F21" si="3">E13-B13</f>
        <v>0</v>
      </c>
    </row>
    <row r="14" spans="1:6" x14ac:dyDescent="0.2">
      <c r="A14" s="7" t="s">
        <v>17</v>
      </c>
      <c r="B14" s="10">
        <v>1672600</v>
      </c>
      <c r="C14" s="10">
        <v>431782.52</v>
      </c>
      <c r="D14" s="10">
        <v>217074.22</v>
      </c>
      <c r="E14" s="10">
        <f t="shared" ref="E14:E21" si="4">B14+C14-D14</f>
        <v>1887308.3</v>
      </c>
      <c r="F14" s="10">
        <f t="shared" si="3"/>
        <v>214708.30000000005</v>
      </c>
    </row>
    <row r="15" spans="1:6" x14ac:dyDescent="0.2">
      <c r="A15" s="7" t="s">
        <v>18</v>
      </c>
      <c r="B15" s="10">
        <v>2112083457.74</v>
      </c>
      <c r="C15" s="10">
        <v>438936387.94999999</v>
      </c>
      <c r="D15" s="10">
        <v>257569718.83000001</v>
      </c>
      <c r="E15" s="10">
        <f t="shared" si="4"/>
        <v>2293450126.8600001</v>
      </c>
      <c r="F15" s="10">
        <f t="shared" si="3"/>
        <v>181366669.12000012</v>
      </c>
    </row>
    <row r="16" spans="1:6" x14ac:dyDescent="0.2">
      <c r="A16" s="7" t="s">
        <v>19</v>
      </c>
      <c r="B16" s="9">
        <v>107658854.37</v>
      </c>
      <c r="C16" s="12">
        <v>26284331.390000001</v>
      </c>
      <c r="D16" s="12">
        <v>17599094.309999999</v>
      </c>
      <c r="E16" s="12">
        <f t="shared" si="4"/>
        <v>116344091.45</v>
      </c>
      <c r="F16" s="12">
        <f t="shared" si="3"/>
        <v>8685237.0799999982</v>
      </c>
    </row>
    <row r="17" spans="1:6" x14ac:dyDescent="0.2">
      <c r="A17" s="7" t="s">
        <v>20</v>
      </c>
      <c r="B17" s="9">
        <v>908953.74</v>
      </c>
      <c r="C17" s="12">
        <v>0</v>
      </c>
      <c r="D17" s="12">
        <v>0</v>
      </c>
      <c r="E17" s="12">
        <f t="shared" si="4"/>
        <v>908953.74</v>
      </c>
      <c r="F17" s="12">
        <f t="shared" si="3"/>
        <v>0</v>
      </c>
    </row>
    <row r="18" spans="1:6" x14ac:dyDescent="0.2">
      <c r="A18" s="7" t="s">
        <v>21</v>
      </c>
      <c r="B18" s="9">
        <v>-103022414.52</v>
      </c>
      <c r="C18" s="12">
        <v>307900</v>
      </c>
      <c r="D18" s="12">
        <v>0</v>
      </c>
      <c r="E18" s="12">
        <f t="shared" si="4"/>
        <v>-102714514.52</v>
      </c>
      <c r="F18" s="12">
        <f t="shared" si="3"/>
        <v>307900</v>
      </c>
    </row>
    <row r="19" spans="1:6" x14ac:dyDescent="0.2">
      <c r="A19" s="7" t="s">
        <v>22</v>
      </c>
      <c r="B19" s="9">
        <v>68654418.920000002</v>
      </c>
      <c r="C19" s="12">
        <v>2679022.6</v>
      </c>
      <c r="D19" s="12">
        <v>0</v>
      </c>
      <c r="E19" s="12">
        <f t="shared" si="4"/>
        <v>71333441.519999996</v>
      </c>
      <c r="F19" s="12">
        <f t="shared" si="3"/>
        <v>2679022.599999994</v>
      </c>
    </row>
    <row r="20" spans="1:6" x14ac:dyDescent="0.2">
      <c r="A20" s="7" t="s">
        <v>23</v>
      </c>
      <c r="B20" s="9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7" t="s">
        <v>24</v>
      </c>
      <c r="B21" s="9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2.75" x14ac:dyDescent="0.2">
      <c r="A23" s="2" t="s">
        <v>25</v>
      </c>
    </row>
    <row r="25" spans="1:6" x14ac:dyDescent="0.2">
      <c r="C25" s="11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CTA PCA</cp:lastModifiedBy>
  <cp:revision/>
  <dcterms:created xsi:type="dcterms:W3CDTF">2014-02-09T04:04:15Z</dcterms:created>
  <dcterms:modified xsi:type="dcterms:W3CDTF">2024-07-26T16:51:49Z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