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0F58DBEB-099C-4647-A7B8-E595D73FA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B54" i="2"/>
  <c r="C48" i="2"/>
  <c r="B48" i="2"/>
  <c r="C41" i="2"/>
  <c r="C45" i="2" s="1"/>
  <c r="B41" i="2"/>
  <c r="B45" i="2" s="1"/>
  <c r="C36" i="2"/>
  <c r="B36" i="2"/>
  <c r="C16" i="2"/>
  <c r="B16" i="2"/>
  <c r="C4" i="2"/>
  <c r="B4" i="2"/>
  <c r="B33" i="2" s="1"/>
  <c r="B59" i="2" l="1"/>
  <c r="B61" i="2" s="1"/>
  <c r="C59" i="2"/>
  <c r="C33" i="2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<sst xmlns="http://schemas.openxmlformats.org/spreadsheetml/2006/main" count="58" uniqueCount="50">
  <si>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</si>
  <si>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</si>
  <si>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</si>
  <si>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</si>
  <si>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</si>
  <si>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</si>
  <si>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</si>
  <si>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</si>
  <si>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</si>
  <si>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</si>
  <si>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</si>
  <si>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</si>
  <si>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</si>
  <si>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</si>
  <si>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</si>
  <si>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</si>
  <si>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</si>
  <si>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</si>
  <si>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</si>
  <si>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</si>
  <si>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</si>
  <si>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</si>
  <si>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</si>
  <si>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</si>
  <si>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</si>
  <si>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</si>
  <si>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</si>
  <si>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</si>
  <si>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</si>
  <si>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</si>
  <si>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</si>
  <si>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</si>
  <si>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</si>
  <si>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</si>
  <si>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</si>
  <si>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</si>
  <si>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</si>
  <si>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</si>
  <si>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</si>
  <si>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</si>
  <si>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</si>
  <si>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</si>
  <si>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</si>
  <si>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</si>
  <si>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</si>
  <si>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</si>
  <si>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</si>
  <si>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</si>
  <si>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</si>
  <si>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Vivienda de Dolores Hidalgo, Gto.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</si>
</sst>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2171700</xdr:colOff>
      <xdr:row>68</xdr:row>
      <xdr:rowOff>95250</xdr:rowOff>
    </xdr:from>
    <xdr:to>
      <xdr:col>1</xdr:col>
      <xdr:colOff>581025</xdr:colOff>
      <xdr:row>77</xdr:row>
      <xdr:rowOff>9525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39E6E549-88BB-4959-B56A-019FD9D37A26}"/>
            </a:ext>
          </a:extLst>
        </xdr:cNvPr>
        <xdr:cNvSpPr txBox="1">
          <a:spLocks noChangeArrowheads="1"/>
        </xdr:cNvSpPr>
      </xdr:nvSpPr>
      <xdr:spPr bwMode="auto">
        <a:xfrm>
          <a:off x="2171700" y="10639425"/>
          <a:ext cx="3600450" cy="1200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3"/>
  <sheetViews>
    <sheetView tabSelected="1" topLeftCell="A13" zoomScaleNormal="100" workbookViewId="0">
      <selection activeCell="E71" sqref="E7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1618025.58</v>
      </c>
      <c r="C4" s="7">
        <f>SUM(C5:C14)</f>
        <v>5817752.8600000003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641873.76</v>
      </c>
      <c r="C9" s="9">
        <v>1825072.82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976151.82</v>
      </c>
      <c r="C11" s="9">
        <v>3992680.04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0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3792734.76</v>
      </c>
      <c r="C16" s="7">
        <f>SUM(C17:C32)</f>
        <v>5974856.4900000002</v>
      </c>
    </row>
    <row r="17" spans="1:3" ht="11.25" customHeight="1" x14ac:dyDescent="0.2">
      <c r="A17" s="8" t="s">
        <v>14</v>
      </c>
      <c r="B17" s="9">
        <v>2994306.71</v>
      </c>
      <c r="C17" s="9">
        <v>4478572.38</v>
      </c>
    </row>
    <row r="18" spans="1:3" ht="11.25" customHeight="1" x14ac:dyDescent="0.2">
      <c r="A18" s="8" t="s">
        <v>15</v>
      </c>
      <c r="B18" s="9">
        <v>128126.21</v>
      </c>
      <c r="C18" s="9">
        <v>147306.74</v>
      </c>
    </row>
    <row r="19" spans="1:3" ht="11.25" customHeight="1" x14ac:dyDescent="0.2">
      <c r="A19" s="8" t="s">
        <v>16</v>
      </c>
      <c r="B19" s="9">
        <v>670301.84</v>
      </c>
      <c r="C19" s="9">
        <v>1348977.37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-2174709.1799999997</v>
      </c>
      <c r="C33" s="7">
        <f>C4-C16</f>
        <v>-157103.62999999989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8190</v>
      </c>
      <c r="C41" s="7">
        <f>SUM(C42:C44)</f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8190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-8190</v>
      </c>
      <c r="C45" s="7">
        <f>C36-C41</f>
        <v>0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163081.57999999999</v>
      </c>
      <c r="C48" s="7">
        <f>SUM(C49+C52)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163081.57999999999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SUM(B55+B58)</f>
        <v>0</v>
      </c>
      <c r="C54" s="7">
        <f>SUM(C55+C58)</f>
        <v>9547237.7799999993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9547237.7799999993</v>
      </c>
    </row>
    <row r="59" spans="1:3" ht="11.25" customHeight="1" x14ac:dyDescent="0.2">
      <c r="A59" s="4" t="s">
        <v>44</v>
      </c>
      <c r="B59" s="7">
        <f>B48-B54</f>
        <v>163081.57999999999</v>
      </c>
      <c r="C59" s="7">
        <f>C48-C54</f>
        <v>-9547237.7799999993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-2019817.5999999996</v>
      </c>
      <c r="C61" s="7">
        <f>C59+C45+C33</f>
        <v>-9704341.4100000001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5725313.0700000003</v>
      </c>
      <c r="C63" s="7">
        <v>15429654.48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3705495.47</v>
      </c>
      <c r="C65" s="7">
        <v>5725313.0700000003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  <row r="72" spans="1:3" x14ac:dyDescent="0.2">
      <c r="A72" s="20"/>
      <c r="B72" s="20"/>
      <c r="C72" s="20"/>
    </row>
    <row r="73" spans="1:3" x14ac:dyDescent="0.2">
      <c r="A73" s="21"/>
      <c r="B73" s="21"/>
      <c r="C73" s="21"/>
    </row>
  </sheetData>
  <sheetProtection formatCells="0" formatColumns="0" formatRows="0" autoFilter="0"/>
  <mergeCells count="4">
    <mergeCell ref="A1:C1"/>
    <mergeCell ref="A68:C68"/>
    <mergeCell ref="A72:C72"/>
    <mergeCell ref="A73:C73"/>
  </mergeCells>
  <pageMargins left="0.70866141732283472" right="0.70866141732283472" top="0.55118110236220474" bottom="0.74803149606299213" header="0.31496062992125984" footer="0.31496062992125984"/>
  <pageSetup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PC</cp:lastModifiedBy>
  <cp:revision/>
  <cp:lastPrinted>2024-07-25T18:56:05Z</cp:lastPrinted>
  <dcterms:created xsi:type="dcterms:W3CDTF">2012-12-11T20:31:36Z</dcterms:created>
  <dcterms:modified xsi:type="dcterms:W3CDTF">2024-10-24T16:02:37Z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