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E9089C80-1F1A-48E5-8386-3E824D6E8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G34" i="4"/>
  <c r="G31" i="4" s="1"/>
  <c r="G33" i="4"/>
  <c r="G32" i="4"/>
  <c r="D35" i="4"/>
  <c r="D34" i="4"/>
  <c r="D33" i="4"/>
  <c r="D32" i="4"/>
  <c r="F31" i="4"/>
  <c r="E31" i="4"/>
  <c r="D31" i="4"/>
  <c r="C31" i="4"/>
  <c r="B31" i="4"/>
  <c r="G29" i="4"/>
  <c r="G28" i="4"/>
  <c r="G27" i="4"/>
  <c r="G26" i="4"/>
  <c r="G25" i="4"/>
  <c r="G24" i="4"/>
  <c r="G21" i="4" s="1"/>
  <c r="G23" i="4"/>
  <c r="G22" i="4"/>
  <c r="D29" i="4"/>
  <c r="D28" i="4"/>
  <c r="D27" i="4"/>
  <c r="D26" i="4"/>
  <c r="D25" i="4"/>
  <c r="D24" i="4"/>
  <c r="D21" i="4" s="1"/>
  <c r="D23" i="4"/>
  <c r="D22" i="4"/>
  <c r="F21" i="4"/>
  <c r="E21" i="4"/>
  <c r="C21" i="4"/>
  <c r="B21" i="4"/>
  <c r="G16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<sst xmlns="http://schemas.openxmlformats.org/spreadsheetml/2006/main" count="63" uniqueCount="40">
  <si>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</si>
  <si>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</si>
  <si>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</si>
  <si>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</si>
  <si>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</si>
  <si>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</si>
  <si>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</si>
  <si>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</si>
  <si>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</si>
  <si>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</si>
  <si>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</si>
  <si>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</si>
  <si>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</si>
  <si>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</si>
  <si>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</si>
  <si>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</si>
  <si>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</si>
  <si>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</si>
  <si>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</si>
  <si>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</si>
  <si>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</si>
  <si>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</si>
  <si>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</si>
  <si>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</si>
  <si>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</si>
  <si>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</si>
  <si>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</si>
  <si>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</si>
  <si>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</si>
  <si>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</si>
  <si>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</si>
  <si>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</si>
  <si>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</si>
  <si>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</si>
  <si>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</si>
  <si>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</si>
  <si>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</si>
  <si>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Dolores Hidalgo, Gto.
Estado Analítico de Ingresos
Del 1 de Enero al 31 de Diciembre de 2024</t>
  </si>
  <si>
    <t>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</si>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</sst>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 wrapText="1"/>
    </xf>
    <xf numFmtId="0" fontId="3" fillId="0" borderId="11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3" fillId="0" borderId="12" xfId="8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indent="3"/>
      <protection locked="0"/>
    </xf>
    <xf numFmtId="0" fontId="8" fillId="0" borderId="11" xfId="8" applyFont="1" applyBorder="1" applyAlignment="1">
      <alignment horizontal="left" vertical="top"/>
    </xf>
    <xf numFmtId="0" fontId="7" fillId="0" borderId="2" xfId="8" applyFont="1" applyBorder="1" applyAlignment="1">
      <alignment horizontal="left" vertical="top" wrapText="1" indent="1"/>
    </xf>
    <xf numFmtId="0" fontId="7" fillId="0" borderId="2" xfId="8" applyFont="1" applyBorder="1" applyAlignment="1">
      <alignment horizontal="left" vertical="top" wrapText="1"/>
    </xf>
    <xf numFmtId="0" fontId="7" fillId="0" borderId="12" xfId="8" applyFont="1" applyBorder="1" applyAlignment="1">
      <alignment horizontal="left" vertical="top" wrapText="1" inden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center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46</xdr:row>
      <xdr:rowOff>0</xdr:rowOff>
    </xdr:from>
    <xdr:to>
      <xdr:col>3</xdr:col>
      <xdr:colOff>571500</xdr:colOff>
      <xdr:row>55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C35606C-8B2E-47E3-86AB-A89052E0E4D0}"/>
            </a:ext>
          </a:extLst>
        </xdr:cNvPr>
        <xdr:cNvSpPr txBox="1">
          <a:spLocks noChangeArrowheads="1"/>
        </xdr:cNvSpPr>
      </xdr:nvSpPr>
      <xdr:spPr bwMode="auto">
        <a:xfrm>
          <a:off x="3667125" y="8439150"/>
          <a:ext cx="2628900" cy="1295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topLeftCell="A25" zoomScaleNormal="100" workbookViewId="0">
      <selection activeCell="D55" sqref="D5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37</v>
      </c>
      <c r="B1" s="47"/>
      <c r="C1" s="47"/>
      <c r="D1" s="47"/>
      <c r="E1" s="47"/>
      <c r="F1" s="47"/>
      <c r="G1" s="48"/>
    </row>
    <row r="2" spans="1:7" s="3" customFormat="1" x14ac:dyDescent="0.2">
      <c r="A2" s="30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</row>
    <row r="6" spans="1:7" x14ac:dyDescent="0.2">
      <c r="A6" s="36" t="s">
        <v>15</v>
      </c>
      <c r="B6" s="13">
        <v>0</v>
      </c>
      <c r="C6" s="13">
        <v>0</v>
      </c>
      <c r="D6" s="13">
        <f t="shared" ref="D6:D14" si="0">B6+C6</f>
        <v>0</v>
      </c>
      <c r="E6" s="13">
        <v>0</v>
      </c>
      <c r="F6" s="13">
        <v>0</v>
      </c>
      <c r="G6" s="13">
        <f t="shared" ref="G6:G14" si="1">F6-B6</f>
        <v>0</v>
      </c>
    </row>
    <row r="7" spans="1:7" x14ac:dyDescent="0.2">
      <c r="A7" s="37" t="s">
        <v>16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7" x14ac:dyDescent="0.2">
      <c r="A8" s="37" t="s">
        <v>17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7" x14ac:dyDescent="0.2">
      <c r="A9" s="37" t="s">
        <v>18</v>
      </c>
      <c r="B9" s="13">
        <v>784056</v>
      </c>
      <c r="C9" s="13">
        <v>0</v>
      </c>
      <c r="D9" s="13">
        <f t="shared" si="0"/>
        <v>784056</v>
      </c>
      <c r="E9" s="13">
        <v>766826.14</v>
      </c>
      <c r="F9" s="13">
        <v>766826.14</v>
      </c>
      <c r="G9" s="13">
        <f t="shared" si="1"/>
        <v>-17229.859999999986</v>
      </c>
    </row>
    <row r="10" spans="1:7" x14ac:dyDescent="0.2">
      <c r="A10" s="36" t="s">
        <v>19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7" x14ac:dyDescent="0.2">
      <c r="A11" s="37" t="s">
        <v>20</v>
      </c>
      <c r="B11" s="13">
        <v>7506551</v>
      </c>
      <c r="C11" s="13">
        <v>0</v>
      </c>
      <c r="D11" s="13">
        <f t="shared" si="0"/>
        <v>7506551</v>
      </c>
      <c r="E11" s="13">
        <v>1194252.75</v>
      </c>
      <c r="F11" s="13">
        <v>1194252.75</v>
      </c>
      <c r="G11" s="13">
        <f t="shared" si="1"/>
        <v>-6312298.25</v>
      </c>
    </row>
    <row r="12" spans="1:7" ht="22.5" x14ac:dyDescent="0.2">
      <c r="A12" s="37" t="s">
        <v>21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7" ht="22.5" x14ac:dyDescent="0.2">
      <c r="A13" s="37" t="s">
        <v>22</v>
      </c>
      <c r="B13" s="13">
        <v>6000000</v>
      </c>
      <c r="C13" s="13">
        <v>0</v>
      </c>
      <c r="D13" s="13">
        <f t="shared" si="0"/>
        <v>6000000</v>
      </c>
      <c r="E13" s="13">
        <v>0</v>
      </c>
      <c r="F13" s="13">
        <v>0</v>
      </c>
      <c r="G13" s="13">
        <f t="shared" si="1"/>
        <v>-6000000</v>
      </c>
    </row>
    <row r="14" spans="1:7" x14ac:dyDescent="0.2">
      <c r="A14" s="37" t="s">
        <v>23</v>
      </c>
      <c r="B14" s="13">
        <v>0</v>
      </c>
      <c r="C14" s="13">
        <v>0</v>
      </c>
      <c r="D14" s="13">
        <f t="shared" si="0"/>
        <v>0</v>
      </c>
      <c r="E14" s="13">
        <v>0</v>
      </c>
      <c r="F14" s="13">
        <v>0</v>
      </c>
      <c r="G14" s="13">
        <f t="shared" si="1"/>
        <v>0</v>
      </c>
    </row>
    <row r="15" spans="1:7" x14ac:dyDescent="0.2">
      <c r="A15" s="38"/>
      <c r="B15" s="11"/>
      <c r="C15" s="11"/>
      <c r="D15" s="11"/>
      <c r="E15" s="11"/>
      <c r="F15" s="11"/>
      <c r="G15" s="11"/>
    </row>
    <row r="16" spans="1:7" x14ac:dyDescent="0.2">
      <c r="A16" s="39" t="s">
        <v>24</v>
      </c>
      <c r="B16" s="14">
        <f>SUM(B5:B14)</f>
        <v>14290607</v>
      </c>
      <c r="C16" s="14">
        <f t="shared" ref="C16:G16" si="2">SUM(C5:C14)</f>
        <v>0</v>
      </c>
      <c r="D16" s="14">
        <f t="shared" si="2"/>
        <v>14290607</v>
      </c>
      <c r="E16" s="14">
        <f t="shared" si="2"/>
        <v>1961078.8900000001</v>
      </c>
      <c r="F16" s="9">
        <f t="shared" si="2"/>
        <v>1961078.8900000001</v>
      </c>
      <c r="G16" s="10">
        <f t="shared" si="2"/>
        <v>-12329528.109999999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18">
        <v>0</v>
      </c>
    </row>
    <row r="18" spans="1:7" ht="10.5" customHeight="1" x14ac:dyDescent="0.2">
      <c r="A18" s="28"/>
      <c r="B18" s="51" t="s">
        <v>0</v>
      </c>
      <c r="C18" s="52"/>
      <c r="D18" s="52"/>
      <c r="E18" s="52"/>
      <c r="F18" s="53"/>
      <c r="G18" s="49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40" t="s">
        <v>27</v>
      </c>
      <c r="B21" s="15">
        <f t="shared" ref="B21:G21" si="3">SUM(B22+B23+B24+B25+B26+B27+B28+B29)</f>
        <v>0</v>
      </c>
      <c r="C21" s="15">
        <f t="shared" si="3"/>
        <v>0</v>
      </c>
      <c r="D21" s="15">
        <f t="shared" si="3"/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</row>
    <row r="22" spans="1:7" x14ac:dyDescent="0.2">
      <c r="A22" s="41" t="s">
        <v>14</v>
      </c>
      <c r="B22" s="16">
        <v>0</v>
      </c>
      <c r="C22" s="16">
        <v>0</v>
      </c>
      <c r="D22" s="16">
        <f t="shared" ref="D22:D29" si="4">B22+C22</f>
        <v>0</v>
      </c>
      <c r="E22" s="16">
        <v>0</v>
      </c>
      <c r="F22" s="16">
        <v>0</v>
      </c>
      <c r="G22" s="16">
        <f t="shared" ref="G22:G29" si="5">F22-B22</f>
        <v>0</v>
      </c>
    </row>
    <row r="23" spans="1:7" x14ac:dyDescent="0.2">
      <c r="A23" s="41" t="s">
        <v>15</v>
      </c>
      <c r="B23" s="16">
        <v>0</v>
      </c>
      <c r="C23" s="16">
        <v>0</v>
      </c>
      <c r="D23" s="16">
        <f t="shared" si="4"/>
        <v>0</v>
      </c>
      <c r="E23" s="16">
        <v>0</v>
      </c>
      <c r="F23" s="16">
        <v>0</v>
      </c>
      <c r="G23" s="16">
        <f t="shared" si="5"/>
        <v>0</v>
      </c>
    </row>
    <row r="24" spans="1:7" x14ac:dyDescent="0.2">
      <c r="A24" s="41" t="s">
        <v>16</v>
      </c>
      <c r="B24" s="16">
        <v>0</v>
      </c>
      <c r="C24" s="16">
        <v>0</v>
      </c>
      <c r="D24" s="16">
        <f t="shared" si="4"/>
        <v>0</v>
      </c>
      <c r="E24" s="16">
        <v>0</v>
      </c>
      <c r="F24" s="16">
        <v>0</v>
      </c>
      <c r="G24" s="16">
        <f t="shared" si="5"/>
        <v>0</v>
      </c>
    </row>
    <row r="25" spans="1:7" x14ac:dyDescent="0.2">
      <c r="A25" s="41" t="s">
        <v>17</v>
      </c>
      <c r="B25" s="16">
        <v>0</v>
      </c>
      <c r="C25" s="16">
        <v>0</v>
      </c>
      <c r="D25" s="16">
        <f t="shared" si="4"/>
        <v>0</v>
      </c>
      <c r="E25" s="16">
        <v>0</v>
      </c>
      <c r="F25" s="16">
        <v>0</v>
      </c>
      <c r="G25" s="16">
        <f t="shared" si="5"/>
        <v>0</v>
      </c>
    </row>
    <row r="26" spans="1:7" x14ac:dyDescent="0.2">
      <c r="A26" s="41" t="s">
        <v>28</v>
      </c>
      <c r="B26" s="16">
        <v>0</v>
      </c>
      <c r="C26" s="16">
        <v>0</v>
      </c>
      <c r="D26" s="16">
        <f t="shared" si="4"/>
        <v>0</v>
      </c>
      <c r="E26" s="16">
        <v>0</v>
      </c>
      <c r="F26" s="16">
        <v>0</v>
      </c>
      <c r="G26" s="16">
        <f t="shared" si="5"/>
        <v>0</v>
      </c>
    </row>
    <row r="27" spans="1:7" x14ac:dyDescent="0.2">
      <c r="A27" s="41" t="s">
        <v>29</v>
      </c>
      <c r="B27" s="16">
        <v>0</v>
      </c>
      <c r="C27" s="16">
        <v>0</v>
      </c>
      <c r="D27" s="16">
        <f t="shared" si="4"/>
        <v>0</v>
      </c>
      <c r="E27" s="16">
        <v>0</v>
      </c>
      <c r="F27" s="16">
        <v>0</v>
      </c>
      <c r="G27" s="16">
        <f t="shared" si="5"/>
        <v>0</v>
      </c>
    </row>
    <row r="28" spans="1:7" ht="22.5" x14ac:dyDescent="0.2">
      <c r="A28" s="41" t="s">
        <v>30</v>
      </c>
      <c r="B28" s="16">
        <v>0</v>
      </c>
      <c r="C28" s="16">
        <v>0</v>
      </c>
      <c r="D28" s="16">
        <f t="shared" si="4"/>
        <v>0</v>
      </c>
      <c r="E28" s="16">
        <v>0</v>
      </c>
      <c r="F28" s="16">
        <v>0</v>
      </c>
      <c r="G28" s="16">
        <f t="shared" si="5"/>
        <v>0</v>
      </c>
    </row>
    <row r="29" spans="1:7" ht="22.5" x14ac:dyDescent="0.2">
      <c r="A29" s="41" t="s">
        <v>22</v>
      </c>
      <c r="B29" s="16">
        <v>0</v>
      </c>
      <c r="C29" s="16">
        <v>0</v>
      </c>
      <c r="D29" s="16">
        <f t="shared" si="4"/>
        <v>0</v>
      </c>
      <c r="E29" s="16">
        <v>0</v>
      </c>
      <c r="F29" s="16">
        <v>0</v>
      </c>
      <c r="G29" s="16">
        <f t="shared" si="5"/>
        <v>0</v>
      </c>
    </row>
    <row r="30" spans="1:7" x14ac:dyDescent="0.2">
      <c r="A30" s="41"/>
      <c r="B30" s="16"/>
      <c r="C30" s="16"/>
      <c r="D30" s="16"/>
      <c r="E30" s="16"/>
      <c r="F30" s="16"/>
      <c r="G30" s="16"/>
    </row>
    <row r="31" spans="1:7" ht="33.75" x14ac:dyDescent="0.2">
      <c r="A31" s="34" t="s">
        <v>36</v>
      </c>
      <c r="B31" s="17">
        <f t="shared" ref="B31:G31" si="6">SUM(B32:B35)</f>
        <v>14290607</v>
      </c>
      <c r="C31" s="17">
        <f t="shared" si="6"/>
        <v>0</v>
      </c>
      <c r="D31" s="17">
        <f t="shared" si="6"/>
        <v>14290607</v>
      </c>
      <c r="E31" s="17">
        <f t="shared" si="6"/>
        <v>1961078.8900000001</v>
      </c>
      <c r="F31" s="17">
        <f t="shared" si="6"/>
        <v>1961078.8900000001</v>
      </c>
      <c r="G31" s="17">
        <f t="shared" si="6"/>
        <v>-12329528.109999999</v>
      </c>
    </row>
    <row r="32" spans="1:7" x14ac:dyDescent="0.2">
      <c r="A32" s="41" t="s">
        <v>15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</row>
    <row r="33" spans="1:7" x14ac:dyDescent="0.2">
      <c r="A33" s="41" t="s">
        <v>31</v>
      </c>
      <c r="B33" s="16">
        <v>784056</v>
      </c>
      <c r="C33" s="16">
        <v>0</v>
      </c>
      <c r="D33" s="16">
        <f>B33+C33</f>
        <v>784056</v>
      </c>
      <c r="E33" s="16">
        <v>766826.14</v>
      </c>
      <c r="F33" s="16">
        <v>766826.14</v>
      </c>
      <c r="G33" s="16">
        <f t="shared" ref="G33:G35" si="7">F33-B33</f>
        <v>-17229.859999999986</v>
      </c>
    </row>
    <row r="34" spans="1:7" ht="22.5" x14ac:dyDescent="0.2">
      <c r="A34" s="41" t="s">
        <v>32</v>
      </c>
      <c r="B34" s="16">
        <v>7506551</v>
      </c>
      <c r="C34" s="16">
        <v>0</v>
      </c>
      <c r="D34" s="16">
        <f>B34+C34</f>
        <v>7506551</v>
      </c>
      <c r="E34" s="16">
        <v>1194252.75</v>
      </c>
      <c r="F34" s="16">
        <v>1194252.75</v>
      </c>
      <c r="G34" s="16">
        <f t="shared" si="7"/>
        <v>-6312298.25</v>
      </c>
    </row>
    <row r="35" spans="1:7" ht="22.5" x14ac:dyDescent="0.2">
      <c r="A35" s="41" t="s">
        <v>22</v>
      </c>
      <c r="B35" s="16">
        <v>6000000</v>
      </c>
      <c r="C35" s="16">
        <v>0</v>
      </c>
      <c r="D35" s="16">
        <f>B35+C35</f>
        <v>6000000</v>
      </c>
      <c r="E35" s="16">
        <v>0</v>
      </c>
      <c r="F35" s="16">
        <v>0</v>
      </c>
      <c r="G35" s="16">
        <f t="shared" si="7"/>
        <v>-6000000</v>
      </c>
    </row>
    <row r="36" spans="1:7" x14ac:dyDescent="0.2">
      <c r="A36" s="42"/>
      <c r="B36" s="16"/>
      <c r="C36" s="16"/>
      <c r="D36" s="16"/>
      <c r="E36" s="16"/>
      <c r="F36" s="16"/>
      <c r="G36" s="16"/>
    </row>
    <row r="37" spans="1:7" x14ac:dyDescent="0.2">
      <c r="A37" s="27" t="s">
        <v>33</v>
      </c>
      <c r="B37" s="17">
        <f t="shared" ref="B37:G37" si="8">SUM(B38)</f>
        <v>0</v>
      </c>
      <c r="C37" s="17">
        <f t="shared" si="8"/>
        <v>0</v>
      </c>
      <c r="D37" s="17">
        <f t="shared" si="8"/>
        <v>0</v>
      </c>
      <c r="E37" s="17">
        <f t="shared" si="8"/>
        <v>0</v>
      </c>
      <c r="F37" s="17">
        <f t="shared" si="8"/>
        <v>0</v>
      </c>
      <c r="G37" s="17">
        <f t="shared" si="8"/>
        <v>0</v>
      </c>
    </row>
    <row r="38" spans="1:7" x14ac:dyDescent="0.2">
      <c r="A38" s="41" t="s">
        <v>23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7">
        <f>F38-B38</f>
        <v>0</v>
      </c>
    </row>
    <row r="39" spans="1:7" x14ac:dyDescent="0.2">
      <c r="A39" s="43"/>
      <c r="B39" s="44"/>
      <c r="C39" s="44"/>
      <c r="D39" s="44"/>
      <c r="E39" s="44"/>
      <c r="F39" s="44"/>
      <c r="G39" s="44"/>
    </row>
    <row r="40" spans="1:7" x14ac:dyDescent="0.2">
      <c r="A40" s="45" t="s">
        <v>24</v>
      </c>
      <c r="B40" s="14">
        <f>SUM(B37+B31+B21)</f>
        <v>14290607</v>
      </c>
      <c r="C40" s="14">
        <f t="shared" ref="C40:G40" si="9">SUM(C37+C31+C21)</f>
        <v>0</v>
      </c>
      <c r="D40" s="14">
        <f t="shared" si="9"/>
        <v>14290607</v>
      </c>
      <c r="E40" s="14">
        <f t="shared" si="9"/>
        <v>1961078.8900000001</v>
      </c>
      <c r="F40" s="14">
        <f t="shared" si="9"/>
        <v>1961078.8900000001</v>
      </c>
      <c r="G40" s="10">
        <f t="shared" si="9"/>
        <v>-12329528.109999999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18">
        <v>0</v>
      </c>
    </row>
    <row r="43" spans="1:7" ht="22.5" x14ac:dyDescent="0.2">
      <c r="A43" s="25" t="s">
        <v>34</v>
      </c>
    </row>
    <row r="44" spans="1:7" x14ac:dyDescent="0.2">
      <c r="A44" s="26" t="s">
        <v>35</v>
      </c>
    </row>
    <row r="45" spans="1:7" x14ac:dyDescent="0.2">
      <c r="A45" s="26" t="s">
        <v>39</v>
      </c>
    </row>
    <row r="46" spans="1:7" x14ac:dyDescent="0.2">
      <c r="A46" s="2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2025-01-28T19:16:28Z</cp:lastPrinted>
  <dcterms:created xsi:type="dcterms:W3CDTF">2012-12-11T20:48:19Z</dcterms:created>
  <dcterms:modified xsi:type="dcterms:W3CDTF">2025-01-28T19:38:48Z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