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1IFT 2025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  <definedName name="_xlnm.Print_Area" localSheetId="0">EAI!$A$1:$G$44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4" l="1"/>
  <c r="G36" i="4"/>
  <c r="G35" i="4" s="1"/>
  <c r="D36" i="4"/>
  <c r="F35" i="4"/>
  <c r="E35" i="4"/>
  <c r="E38" i="4" s="1"/>
  <c r="D35" i="4"/>
  <c r="D38" i="4" s="1"/>
  <c r="C35" i="4"/>
  <c r="B35" i="4"/>
  <c r="G33" i="4"/>
  <c r="D33" i="4"/>
  <c r="G32" i="4"/>
  <c r="D32" i="4"/>
  <c r="G31" i="4"/>
  <c r="D31" i="4"/>
  <c r="G30" i="4"/>
  <c r="D30" i="4"/>
  <c r="D29" i="4" s="1"/>
  <c r="G29" i="4"/>
  <c r="F29" i="4"/>
  <c r="E29" i="4"/>
  <c r="C29" i="4"/>
  <c r="C38" i="4" s="1"/>
  <c r="B29" i="4"/>
  <c r="B38" i="4" s="1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G19" i="4" s="1"/>
  <c r="D20" i="4"/>
  <c r="D19" i="4" s="1"/>
  <c r="F19" i="4"/>
  <c r="E19" i="4"/>
  <c r="C19" i="4"/>
  <c r="B19" i="4"/>
  <c r="B15" i="4"/>
  <c r="F15" i="4"/>
  <c r="E15" i="4"/>
  <c r="C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G16" i="4" s="1"/>
  <c r="D4" i="4"/>
  <c r="D15" i="4" s="1"/>
  <c r="G38" i="4" l="1"/>
  <c r="G39" i="4" s="1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<sst xmlns="http://schemas.openxmlformats.org/spreadsheetml/2006/main" count="50" uniqueCount="29">
  <si>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</si>
  <si>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</si>
  <si>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</si>
  <si>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</si>
  <si>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</si>
  <si>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</si>
  <si>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</si>
  <si>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</si>
  <si>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</si>
  <si>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</si>
  <si>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</si>
  <si>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</si>
  <si>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</si>
  <si>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</si>
  <si>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</si>
  <si>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</si>
  <si>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</si>
  <si>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</si>
  <si>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</si>
  <si>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</si>
  <si>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</si>
  <si>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</si>
  <si>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</si>
  <si>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</si>
  <si>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</si>
  <si>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</si>
  <si>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</si>
  <si>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</si>
  <si>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Comisión Municipal del Deporte de Dolores Hidalgo, CIN
Estado Analítico de Ingresos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</si>
</sst>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topLeftCell="A34" zoomScaleNormal="100" workbookViewId="0">
      <selection activeCell="A43" sqref="A43:G4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28</v>
      </c>
      <c r="B1" s="38"/>
      <c r="C1" s="38"/>
      <c r="D1" s="38"/>
      <c r="E1" s="38"/>
      <c r="F1" s="38"/>
      <c r="G1" s="39"/>
    </row>
    <row r="2" spans="1:7" s="3" customFormat="1" x14ac:dyDescent="0.2">
      <c r="A2" s="26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5" customHeight="1" x14ac:dyDescent="0.2">
      <c r="A3" s="33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7" t="s">
        <v>5</v>
      </c>
      <c r="B4" s="11">
        <v>0</v>
      </c>
      <c r="C4" s="11">
        <v>0</v>
      </c>
      <c r="D4" s="11">
        <f>B4+C4</f>
        <v>0</v>
      </c>
      <c r="E4" s="11">
        <v>0</v>
      </c>
      <c r="F4" s="11">
        <v>0</v>
      </c>
      <c r="G4" s="11">
        <f>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ref="D5:D13" si="0">B5+C5</f>
        <v>0</v>
      </c>
      <c r="E5" s="12">
        <v>0</v>
      </c>
      <c r="F5" s="12">
        <v>0</v>
      </c>
      <c r="G5" s="12">
        <f t="shared" ref="G5:G13" si="1">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12">
        <f t="shared" si="1"/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7" t="s">
        <v>11</v>
      </c>
      <c r="B10" s="12">
        <v>150000</v>
      </c>
      <c r="C10" s="12">
        <v>0</v>
      </c>
      <c r="D10" s="12">
        <f t="shared" si="0"/>
        <v>150000</v>
      </c>
      <c r="E10" s="12">
        <v>3565.5</v>
      </c>
      <c r="F10" s="12">
        <v>3565.5</v>
      </c>
      <c r="G10" s="12">
        <f t="shared" si="1"/>
        <v>-146434.5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2.5" x14ac:dyDescent="0.2">
      <c r="A12" s="27" t="s">
        <v>12</v>
      </c>
      <c r="B12" s="12">
        <v>2641084</v>
      </c>
      <c r="C12" s="12">
        <v>0</v>
      </c>
      <c r="D12" s="12">
        <f t="shared" si="0"/>
        <v>2641084</v>
      </c>
      <c r="E12" s="12">
        <v>660270</v>
      </c>
      <c r="F12" s="12">
        <v>660270</v>
      </c>
      <c r="G12" s="12">
        <f t="shared" si="1"/>
        <v>-1980814</v>
      </c>
    </row>
    <row r="13" spans="1:7" x14ac:dyDescent="0.2">
      <c r="A13" s="27" t="s">
        <v>13</v>
      </c>
      <c r="B13" s="12">
        <v>0</v>
      </c>
      <c r="C13" s="12">
        <v>0</v>
      </c>
      <c r="D13" s="12">
        <f t="shared" si="0"/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4">
        <f>SUM(B4:B13)</f>
        <v>2791084</v>
      </c>
      <c r="C15" s="34">
        <f t="shared" ref="C15:F15" si="2">SUM(C4:C13)</f>
        <v>0</v>
      </c>
      <c r="D15" s="34">
        <f t="shared" si="2"/>
        <v>2791084</v>
      </c>
      <c r="E15" s="34">
        <f t="shared" si="2"/>
        <v>663835.5</v>
      </c>
      <c r="F15" s="35">
        <f t="shared" si="2"/>
        <v>663835.5</v>
      </c>
      <c r="G15" s="36">
        <f>SUM(G4:G13)</f>
        <v>-2127248.5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2">
        <f>IF(G15&gt;0,G15,0)</f>
        <v>0</v>
      </c>
    </row>
    <row r="17" spans="1:7" ht="10.5" customHeight="1" x14ac:dyDescent="0.2">
      <c r="A17" s="25"/>
      <c r="B17" s="42" t="s">
        <v>22</v>
      </c>
      <c r="C17" s="43"/>
      <c r="D17" s="43"/>
      <c r="E17" s="43"/>
      <c r="F17" s="44"/>
      <c r="G17" s="40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1"/>
    </row>
    <row r="19" spans="1:7" x14ac:dyDescent="0.2">
      <c r="A19" s="23" t="s">
        <v>15</v>
      </c>
      <c r="B19" s="13">
        <f t="shared" ref="B19:G19" si="3">SUM(B20+B21+B22+B23+B24+B25+B26+B27)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4">B20+C20</f>
        <v>0</v>
      </c>
      <c r="E20" s="14">
        <v>0</v>
      </c>
      <c r="F20" s="14">
        <v>0</v>
      </c>
      <c r="G20" s="14">
        <f t="shared" ref="G20:G27" si="5"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si="5"/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 t="shared" ref="B29:G29" si="6">SUM(B30:B33)</f>
        <v>2791084</v>
      </c>
      <c r="C29" s="15">
        <f t="shared" si="6"/>
        <v>0</v>
      </c>
      <c r="D29" s="15">
        <f t="shared" si="6"/>
        <v>2791084</v>
      </c>
      <c r="E29" s="15">
        <f t="shared" si="6"/>
        <v>663835.5</v>
      </c>
      <c r="F29" s="15">
        <f t="shared" si="6"/>
        <v>663835.5</v>
      </c>
      <c r="G29" s="15">
        <f t="shared" si="6"/>
        <v>-2127248.5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2.5" x14ac:dyDescent="0.2">
      <c r="A32" s="29" t="s">
        <v>19</v>
      </c>
      <c r="B32" s="14">
        <v>150000</v>
      </c>
      <c r="C32" s="14">
        <v>0</v>
      </c>
      <c r="D32" s="14">
        <f>B32+C32</f>
        <v>150000</v>
      </c>
      <c r="E32" s="14">
        <v>3565.5</v>
      </c>
      <c r="F32" s="14">
        <v>3565.5</v>
      </c>
      <c r="G32" s="14">
        <f t="shared" si="7"/>
        <v>-146434.5</v>
      </c>
    </row>
    <row r="33" spans="1:7" ht="22.5" x14ac:dyDescent="0.2">
      <c r="A33" s="29" t="s">
        <v>12</v>
      </c>
      <c r="B33" s="14">
        <v>2641084</v>
      </c>
      <c r="C33" s="14">
        <v>0</v>
      </c>
      <c r="D33" s="14">
        <f>B33+C33</f>
        <v>2641084</v>
      </c>
      <c r="E33" s="14">
        <v>660270</v>
      </c>
      <c r="F33" s="14">
        <v>660270</v>
      </c>
      <c r="G33" s="14">
        <f t="shared" si="7"/>
        <v>-1980814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8">SUM(B36)</f>
        <v>0</v>
      </c>
      <c r="C35" s="15">
        <f t="shared" si="8"/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4">
        <f>SUM(B35+B29+B19)</f>
        <v>2791084</v>
      </c>
      <c r="C38" s="34">
        <f t="shared" ref="C38:G38" si="9">SUM(C35+C29+C19)</f>
        <v>0</v>
      </c>
      <c r="D38" s="34">
        <f t="shared" si="9"/>
        <v>2791084</v>
      </c>
      <c r="E38" s="34">
        <f t="shared" si="9"/>
        <v>663835.5</v>
      </c>
      <c r="F38" s="34">
        <f t="shared" si="9"/>
        <v>663835.5</v>
      </c>
      <c r="G38" s="36">
        <f t="shared" si="9"/>
        <v>-2127248.5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2">
        <f>IF(G38&gt;0,G38,0)</f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ht="26.25" customHeight="1" x14ac:dyDescent="0.2">
      <c r="A43" s="45" t="s">
        <v>25</v>
      </c>
      <c r="B43" s="45"/>
      <c r="C43" s="45"/>
      <c r="D43" s="45"/>
      <c r="E43" s="45"/>
      <c r="F43" s="45"/>
      <c r="G43" s="45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cp:lastPrinted>2025-04-23T19:09:25Z</cp:lastPrinted>
  <dcterms:created xsi:type="dcterms:W3CDTF">2012-12-11T20:48:19Z</dcterms:created>
  <dcterms:modified xsi:type="dcterms:W3CDTF">2025-04-23T19:09:36Z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