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EAI" sheetId="4" r:id="rId1"/>
  </sheets>
  <definedNames>
    <definedName name="_xlnm._FilterDatabase" localSheetId="0" hidden="1">EAI!#REF!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<sst xmlns="http://schemas.openxmlformats.org/spreadsheetml/2006/main" count="50" uniqueCount="29">
  <si>
    <t>Instituto Municipal de Vivienda de Dolores Hidalgo, Gto.
Estado Analítico de Ingresos
Del 1 de Enero al 31 de Marzo de 2025
(Cifras en Pesos)</t>
  </si>
  <si>
    <t>Ingreso</t>
  </si>
  <si>
    <t>Diferencia</t>
  </si>
  <si>
    <t>Rubro de Ingresos / Fuente de Financiamiento</t>
  </si>
  <si>
    <t>Estimado</t>
  </si>
  <si>
    <t>Ampliaciones/ (Reducciones)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</si>
  <si>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</si>
  <si>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</si>
  <si>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</si>
  <si>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</si>
  <si>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</si>
  <si>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</si>
  <si>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</si>
  <si>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</si>
  <si>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</si>
  <si>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</si>
  <si>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</si>
  <si>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</si>
  <si>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</si>
  <si>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</si>
  <si>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</si>
  <si>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Ingresos del Poder Ejecutivo Federal o Estatal y de los Municipios</t>
  </si>
  <si>
    <r>
      <rPr>
        <sz val="8"/>
        <rFont val="Arial"/>
        <charset val="134"/>
      </rPr>
      <t>Productos</t>
    </r>
    <r>
      <rPr>
        <vertAlign val="superscript"/>
        <sz val="8"/>
        <rFont val="Arial"/>
        <charset val="134"/>
      </rPr>
      <t>1</t>
    </r>
  </si>
  <si>
    <r>
      <rPr>
        <sz val="8"/>
        <rFont val="Arial"/>
        <charset val="134"/>
      </rPr>
      <t>Aprovechamientos</t>
    </r>
    <r>
      <rPr>
        <vertAlign val="superscript"/>
        <sz val="8"/>
        <rFont val="Arial"/>
        <charset val="134"/>
      </rPr>
      <t>2</t>
    </r>
  </si>
  <si>
    <t>Ingresos de los Entes Públicos de los Poderes Legislativo y Judicial, de los Órganos Autónomos y del Sector Paraestatal o Paramunicipal, así como de las Empresas Productivas del Estado</t>
  </si>
  <si>
    <r>
      <rPr>
        <sz val="8"/>
        <rFont val="Arial"/>
        <charset val="134"/>
      </rPr>
      <t>Ingresos por Venta de Bienes, Prestación de Servicios y Otros Ingresos</t>
    </r>
    <r>
      <rPr>
        <vertAlign val="superscript"/>
        <sz val="8"/>
        <rFont val="Arial"/>
        <charset val="134"/>
      </rPr>
      <t>3</t>
    </r>
  </si>
  <si>
    <r>
      <rPr>
        <vertAlign val="superscript"/>
        <sz val="8"/>
        <color theme="1"/>
        <rFont val="Arial"/>
        <charset val="134"/>
      </rPr>
      <t>1</t>
    </r>
    <r>
      <rPr>
        <sz val="8"/>
        <color theme="1"/>
        <rFont val="Arial"/>
        <charset val="134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</si>
  <si>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charset val="134"/>
      </rPr>
      <t>2</t>
    </r>
    <r>
      <rPr>
        <sz val="8"/>
        <color theme="1"/>
        <rFont val="Arial"/>
        <charset val="134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</si>
  <si>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charset val="134"/>
      </rPr>
      <t>3</t>
    </r>
    <r>
      <rPr>
        <sz val="8"/>
        <color theme="1"/>
        <rFont val="Arial"/>
        <charset val="134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</si>
</sst>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General_)"/>
    <numFmt numFmtId="179" formatCode="_-[$€-2]* #,##0.00_-;\-[$€-2]* #,##0.00_-;_-[$€-2]* &quot;-&quot;??_-"/>
    <numFmt numFmtId="180" formatCode="_-* #,##0.00_-;\-* #,##0.00_-;_-* &quot;-&quot;??_-;_-@_-"/>
    <numFmt numFmtId="181" formatCode="_-&quot;$&quot;* #,##0.00_-;\-&quot;$&quot;* #,##0.00_-;_-&quot;$&quot;* &quot;-&quot;??_-;_-@_-"/>
  </numFmts>
  <fonts count="33">
    <font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name val="Arial"/>
      <charset val="134"/>
    </font>
    <font>
      <b/>
      <sz val="8"/>
      <name val="Arial"/>
      <charset val="134"/>
    </font>
    <font>
      <sz val="8"/>
      <color theme="1"/>
      <name val="Arial"/>
      <charset val="134"/>
    </font>
    <font>
      <sz val="8"/>
      <name val="Arial"/>
      <charset val="134"/>
    </font>
    <font>
      <sz val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0"/>
      <color theme="1"/>
      <name val="Times New Roman"/>
      <charset val="134"/>
    </font>
    <font>
      <vertAlign val="superscript"/>
      <sz val="8"/>
      <name val="Arial"/>
      <charset val="134"/>
    </font>
    <font>
      <vertAlign val="superscript"/>
      <sz val="8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178" fontId="27" fillId="0" borderId="0"/>
    <xf numFmtId="179" fontId="27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8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8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9" fontId="2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56" applyFont="1" applyAlignment="1" applyProtection="1">
      <alignment vertical="top"/>
      <protection locked="0"/>
    </xf>
    <xf numFmtId="0" fontId="0" fillId="0" borderId="0" xfId="56" applyFont="1" applyAlignment="1" applyProtection="1">
      <alignment horizontal="center" vertical="top"/>
      <protection locked="0"/>
    </xf>
    <xf numFmtId="0" fontId="0" fillId="0" borderId="0" xfId="56" applyFont="1" applyAlignment="1" applyProtection="1">
      <alignment vertical="top"/>
      <protection locked="0"/>
    </xf>
    <xf numFmtId="0" fontId="2" fillId="2" borderId="1" xfId="56" applyFont="1" applyFill="1" applyBorder="1" applyAlignment="1" applyProtection="1">
      <alignment horizontal="center" vertical="center" wrapText="1"/>
      <protection locked="0"/>
    </xf>
    <xf numFmtId="0" fontId="2" fillId="2" borderId="2" xfId="56" applyFont="1" applyFill="1" applyBorder="1" applyAlignment="1" applyProtection="1">
      <alignment horizontal="center" vertical="center" wrapText="1"/>
      <protection locked="0"/>
    </xf>
    <xf numFmtId="0" fontId="2" fillId="2" borderId="3" xfId="56" applyFont="1" applyFill="1" applyBorder="1" applyAlignment="1" applyProtection="1">
      <alignment horizontal="center" vertical="center" wrapText="1"/>
      <protection locked="0"/>
    </xf>
    <xf numFmtId="0" fontId="3" fillId="2" borderId="4" xfId="56" applyFont="1" applyFill="1" applyBorder="1" applyAlignment="1">
      <alignment horizontal="center" vertical="center"/>
    </xf>
    <xf numFmtId="0" fontId="3" fillId="2" borderId="1" xfId="56" applyFont="1" applyFill="1" applyBorder="1" applyAlignment="1" applyProtection="1">
      <alignment horizontal="center" vertical="center"/>
      <protection locked="0"/>
    </xf>
    <xf numFmtId="0" fontId="3" fillId="2" borderId="2" xfId="56" applyFont="1" applyFill="1" applyBorder="1" applyAlignment="1" applyProtection="1">
      <alignment horizontal="center" vertical="center"/>
      <protection locked="0"/>
    </xf>
    <xf numFmtId="0" fontId="3" fillId="2" borderId="3" xfId="56" applyFont="1" applyFill="1" applyBorder="1" applyAlignment="1" applyProtection="1">
      <alignment horizontal="center" vertical="center"/>
      <protection locked="0"/>
    </xf>
    <xf numFmtId="0" fontId="3" fillId="2" borderId="4" xfId="56" applyFont="1" applyFill="1" applyBorder="1" applyAlignment="1">
      <alignment horizontal="center" vertical="center" wrapText="1"/>
    </xf>
    <xf numFmtId="0" fontId="3" fillId="2" borderId="5" xfId="56" applyFont="1" applyFill="1" applyBorder="1" applyAlignment="1">
      <alignment horizontal="center" vertical="center"/>
    </xf>
    <xf numFmtId="0" fontId="3" fillId="2" borderId="3" xfId="56" applyFont="1" applyFill="1" applyBorder="1" applyAlignment="1">
      <alignment horizontal="center" vertical="center" wrapText="1"/>
    </xf>
    <xf numFmtId="0" fontId="3" fillId="2" borderId="6" xfId="56" applyFont="1" applyFill="1" applyBorder="1" applyAlignment="1">
      <alignment horizontal="center" vertical="center" wrapText="1"/>
    </xf>
    <xf numFmtId="0" fontId="3" fillId="2" borderId="1" xfId="56" applyFont="1" applyFill="1" applyBorder="1" applyAlignment="1">
      <alignment horizontal="center" vertical="center" wrapText="1"/>
    </xf>
    <xf numFmtId="0" fontId="3" fillId="2" borderId="5" xfId="56" applyFont="1" applyFill="1" applyBorder="1" applyAlignment="1">
      <alignment horizontal="center" vertical="center" wrapText="1"/>
    </xf>
    <xf numFmtId="0" fontId="0" fillId="0" borderId="0" xfId="56" applyFont="1" applyAlignment="1" applyProtection="1">
      <alignment horizontal="left" vertical="top" wrapText="1" indent="1"/>
      <protection locked="0"/>
    </xf>
    <xf numFmtId="3" fontId="4" fillId="0" borderId="4" xfId="56" applyNumberFormat="1" applyFont="1" applyFill="1" applyBorder="1" applyAlignment="1" applyProtection="1">
      <alignment vertical="top"/>
      <protection locked="0"/>
    </xf>
    <xf numFmtId="4" fontId="0" fillId="0" borderId="4" xfId="56" applyNumberFormat="1" applyFont="1" applyBorder="1" applyAlignment="1" applyProtection="1">
      <alignment vertical="top"/>
      <protection locked="0"/>
    </xf>
    <xf numFmtId="0" fontId="5" fillId="0" borderId="0" xfId="56" applyFont="1" applyAlignment="1" applyProtection="1">
      <alignment horizontal="left" vertical="top" wrapText="1" indent="1"/>
      <protection locked="0"/>
    </xf>
    <xf numFmtId="3" fontId="4" fillId="0" borderId="7" xfId="56" applyNumberFormat="1" applyFont="1" applyFill="1" applyBorder="1" applyAlignment="1" applyProtection="1">
      <alignment vertical="top"/>
      <protection locked="0"/>
    </xf>
    <xf numFmtId="4" fontId="0" fillId="0" borderId="7" xfId="56" applyNumberFormat="1" applyFont="1" applyBorder="1" applyAlignment="1" applyProtection="1">
      <alignment vertical="top"/>
      <protection locked="0"/>
    </xf>
    <xf numFmtId="0" fontId="5" fillId="0" borderId="0" xfId="56" applyFont="1" applyAlignment="1">
      <alignment horizontal="left" vertical="top" wrapText="1" indent="1"/>
    </xf>
    <xf numFmtId="3" fontId="4" fillId="0" borderId="5" xfId="56" applyNumberFormat="1" applyFont="1" applyFill="1" applyBorder="1" applyAlignment="1" applyProtection="1">
      <alignment vertical="top"/>
      <protection locked="0"/>
    </xf>
    <xf numFmtId="4" fontId="0" fillId="0" borderId="5" xfId="56" applyNumberFormat="1" applyFont="1" applyBorder="1" applyAlignment="1" applyProtection="1">
      <alignment vertical="top"/>
      <protection locked="0"/>
    </xf>
    <xf numFmtId="0" fontId="3" fillId="0" borderId="2" xfId="56" applyFont="1" applyBorder="1" applyAlignment="1" applyProtection="1">
      <alignment horizontal="left" vertical="top" indent="3"/>
      <protection locked="0"/>
    </xf>
    <xf numFmtId="4" fontId="3" fillId="0" borderId="6" xfId="56" applyNumberFormat="1" applyFont="1" applyBorder="1" applyAlignment="1" applyProtection="1">
      <alignment vertical="top"/>
      <protection locked="0"/>
    </xf>
    <xf numFmtId="0" fontId="5" fillId="0" borderId="8" xfId="56" applyFont="1" applyBorder="1" applyAlignment="1" applyProtection="1">
      <alignment vertical="top"/>
      <protection locked="0"/>
    </xf>
    <xf numFmtId="4" fontId="5" fillId="0" borderId="8" xfId="56" applyNumberFormat="1" applyFont="1" applyBorder="1" applyAlignment="1" applyProtection="1">
      <alignment vertical="top"/>
      <protection locked="0"/>
    </xf>
    <xf numFmtId="4" fontId="5" fillId="0" borderId="9" xfId="56" applyNumberFormat="1" applyFont="1" applyBorder="1" applyAlignment="1" applyProtection="1">
      <alignment vertical="top"/>
      <protection locked="0"/>
    </xf>
    <xf numFmtId="4" fontId="3" fillId="0" borderId="1" xfId="56" applyNumberFormat="1" applyFont="1" applyBorder="1" applyAlignment="1" applyProtection="1">
      <alignment vertical="top"/>
      <protection locked="0"/>
    </xf>
    <xf numFmtId="4" fontId="3" fillId="0" borderId="2" xfId="56" applyNumberFormat="1" applyFont="1" applyBorder="1" applyAlignment="1" applyProtection="1">
      <alignment vertical="top"/>
      <protection locked="0"/>
    </xf>
    <xf numFmtId="4" fontId="3" fillId="0" borderId="5" xfId="56" applyNumberFormat="1" applyFont="1" applyBorder="1" applyAlignment="1" applyProtection="1">
      <alignment vertical="top"/>
      <protection locked="0"/>
    </xf>
    <xf numFmtId="0" fontId="3" fillId="0" borderId="10" xfId="56" applyFont="1" applyBorder="1" applyAlignment="1">
      <alignment horizontal="left" vertical="top"/>
    </xf>
    <xf numFmtId="4" fontId="3" fillId="0" borderId="4" xfId="56" applyNumberFormat="1" applyFont="1" applyBorder="1" applyAlignment="1" applyProtection="1">
      <alignment vertical="top"/>
      <protection locked="0"/>
    </xf>
    <xf numFmtId="4" fontId="5" fillId="0" borderId="7" xfId="56" applyNumberFormat="1" applyFont="1" applyBorder="1" applyAlignment="1" applyProtection="1">
      <alignment vertical="top"/>
      <protection locked="0"/>
    </xf>
    <xf numFmtId="0" fontId="3" fillId="0" borderId="10" xfId="56" applyFont="1" applyBorder="1" applyAlignment="1">
      <alignment horizontal="left" vertical="top" wrapText="1"/>
    </xf>
    <xf numFmtId="4" fontId="3" fillId="0" borderId="7" xfId="56" applyNumberFormat="1" applyFont="1" applyBorder="1" applyAlignment="1" applyProtection="1">
      <alignment vertical="top"/>
      <protection locked="0"/>
    </xf>
    <xf numFmtId="3" fontId="6" fillId="0" borderId="7" xfId="56" applyNumberFormat="1" applyFont="1" applyFill="1" applyBorder="1" applyAlignment="1" applyProtection="1">
      <alignment vertical="top"/>
      <protection locked="0"/>
    </xf>
    <xf numFmtId="0" fontId="5" fillId="0" borderId="0" xfId="56" applyFont="1" applyAlignment="1">
      <alignment horizontal="left" vertical="top" wrapText="1"/>
    </xf>
    <xf numFmtId="0" fontId="3" fillId="0" borderId="10" xfId="56" applyFont="1" applyBorder="1" applyAlignment="1">
      <alignment vertical="top"/>
    </xf>
    <xf numFmtId="0" fontId="3" fillId="0" borderId="2" xfId="56" applyFont="1" applyBorder="1" applyAlignment="1">
      <alignment horizontal="center" vertical="top" wrapText="1"/>
    </xf>
    <xf numFmtId="4" fontId="3" fillId="0" borderId="3" xfId="56" applyNumberFormat="1" applyFont="1" applyBorder="1" applyAlignment="1" applyProtection="1">
      <alignment vertical="top"/>
      <protection locked="0"/>
    </xf>
  </cellXfs>
  <cellStyles count="66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=C:\WINNT\SYSTEM32\COMMAND.COM" xfId="49"/>
    <cellStyle name="Euro" xfId="50"/>
    <cellStyle name="Millares 2" xfId="51"/>
    <cellStyle name="Millares 2 2" xfId="52"/>
    <cellStyle name="Millares 2 3" xfId="53"/>
    <cellStyle name="Millares 3" xfId="54"/>
    <cellStyle name="Moneda 2" xfId="55"/>
    <cellStyle name="Normal 2" xfId="56"/>
    <cellStyle name="Normal 2 2" xfId="57"/>
    <cellStyle name="Normal 3" xfId="58"/>
    <cellStyle name="Normal 4" xfId="59"/>
    <cellStyle name="Normal 4 2" xfId="60"/>
    <cellStyle name="Normal 5" xfId="61"/>
    <cellStyle name="Normal 5 2" xfId="62"/>
    <cellStyle name="Normal 6" xfId="63"/>
    <cellStyle name="Normal 6 2" xfId="64"/>
    <cellStyle name="Porcentual 2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tabSelected="1" workbookViewId="0">
      <selection activeCell="G40" sqref="G40"/>
    </sheetView>
  </sheetViews>
  <sheetFormatPr defaultColWidth="12" defaultRowHeight="11.25" outlineLevelCol="6"/>
  <cols>
    <col min="1" max="1" width="62.4222222222222" style="3" customWidth="1"/>
    <col min="2" max="2" width="17.8555555555556" style="3" customWidth="1"/>
    <col min="3" max="3" width="19.8555555555556" style="3" customWidth="1"/>
    <col min="4" max="5" width="17.8555555555556" style="3" customWidth="1"/>
    <col min="6" max="6" width="18.8555555555556" style="3" customWidth="1"/>
    <col min="7" max="7" width="17.8555555555556" style="3" customWidth="1"/>
    <col min="8" max="16384" width="12" style="3"/>
  </cols>
  <sheetData>
    <row r="1" ht="45" customHeight="1" spans="1:7">
      <c r="A1" s="4" t="s">
        <v>0</v>
      </c>
      <c r="B1" s="5"/>
      <c r="C1" s="5"/>
      <c r="D1" s="5"/>
      <c r="E1" s="5"/>
      <c r="F1" s="5"/>
      <c r="G1" s="6"/>
    </row>
    <row r="2" s="1" customFormat="1" spans="1:7">
      <c r="A2" s="7"/>
      <c r="B2" s="8" t="s">
        <v>1</v>
      </c>
      <c r="C2" s="9"/>
      <c r="D2" s="9"/>
      <c r="E2" s="9"/>
      <c r="F2" s="10"/>
      <c r="G2" s="11" t="s">
        <v>2</v>
      </c>
    </row>
    <row r="3" s="2" customFormat="1" ht="24.9" customHeight="1" spans="1:7">
      <c r="A3" s="12" t="s">
        <v>3</v>
      </c>
      <c r="B3" s="13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6"/>
    </row>
    <row r="4" spans="1:7">
      <c r="A4" s="17" t="s">
        <v>9</v>
      </c>
      <c r="B4" s="18">
        <v>0</v>
      </c>
      <c r="C4" s="18">
        <v>0</v>
      </c>
      <c r="D4" s="18">
        <f>SUM(B4+C4)</f>
        <v>0</v>
      </c>
      <c r="E4" s="19">
        <v>0</v>
      </c>
      <c r="F4" s="19">
        <v>0</v>
      </c>
      <c r="G4" s="19">
        <f>F4-B4</f>
        <v>0</v>
      </c>
    </row>
    <row r="5" spans="1:7">
      <c r="A5" s="20" t="s">
        <v>10</v>
      </c>
      <c r="B5" s="21">
        <v>0</v>
      </c>
      <c r="C5" s="21">
        <v>0</v>
      </c>
      <c r="D5" s="21">
        <f t="shared" ref="D5:D13" si="0">SUM(B5+C5)</f>
        <v>0</v>
      </c>
      <c r="E5" s="22">
        <v>0</v>
      </c>
      <c r="F5" s="22">
        <v>0</v>
      </c>
      <c r="G5" s="22">
        <f>F5-B5</f>
        <v>0</v>
      </c>
    </row>
    <row r="6" spans="1:7">
      <c r="A6" s="17" t="s">
        <v>11</v>
      </c>
      <c r="B6" s="21">
        <v>0</v>
      </c>
      <c r="C6" s="21">
        <v>0</v>
      </c>
      <c r="D6" s="21">
        <f t="shared" si="0"/>
        <v>0</v>
      </c>
      <c r="E6" s="22">
        <v>0</v>
      </c>
      <c r="F6" s="22">
        <v>0</v>
      </c>
      <c r="G6" s="22">
        <f t="shared" ref="G6:G13" si="1">F6-B6</f>
        <v>0</v>
      </c>
    </row>
    <row r="7" spans="1:7">
      <c r="A7" s="17" t="s">
        <v>12</v>
      </c>
      <c r="B7" s="21">
        <v>0</v>
      </c>
      <c r="C7" s="21">
        <v>0</v>
      </c>
      <c r="D7" s="21">
        <f t="shared" si="0"/>
        <v>0</v>
      </c>
      <c r="E7" s="22">
        <v>0</v>
      </c>
      <c r="F7" s="22">
        <v>0</v>
      </c>
      <c r="G7" s="22">
        <f t="shared" si="1"/>
        <v>0</v>
      </c>
    </row>
    <row r="8" spans="1:7">
      <c r="A8" s="23" t="s">
        <v>13</v>
      </c>
      <c r="B8" s="21">
        <v>0</v>
      </c>
      <c r="C8" s="21">
        <v>0</v>
      </c>
      <c r="D8" s="21">
        <f t="shared" si="0"/>
        <v>0</v>
      </c>
      <c r="E8" s="22">
        <v>0</v>
      </c>
      <c r="F8" s="22">
        <v>0</v>
      </c>
      <c r="G8" s="22">
        <f t="shared" si="1"/>
        <v>0</v>
      </c>
    </row>
    <row r="9" spans="1:7">
      <c r="A9" s="20" t="s">
        <v>14</v>
      </c>
      <c r="B9" s="21">
        <v>0</v>
      </c>
      <c r="C9" s="21">
        <v>0</v>
      </c>
      <c r="D9" s="21">
        <f t="shared" si="0"/>
        <v>0</v>
      </c>
      <c r="E9" s="22">
        <v>0</v>
      </c>
      <c r="F9" s="22">
        <v>0</v>
      </c>
      <c r="G9" s="22">
        <f t="shared" si="1"/>
        <v>0</v>
      </c>
    </row>
    <row r="10" spans="1:7">
      <c r="A10" s="17" t="s">
        <v>15</v>
      </c>
      <c r="B10" s="21">
        <v>8523452.88</v>
      </c>
      <c r="C10" s="21">
        <v>0</v>
      </c>
      <c r="D10" s="21">
        <f t="shared" si="0"/>
        <v>8523452.88</v>
      </c>
      <c r="E10" s="22">
        <v>267938.15</v>
      </c>
      <c r="F10" s="22">
        <v>267938.15</v>
      </c>
      <c r="G10" s="22">
        <f t="shared" si="1"/>
        <v>-8255514.73</v>
      </c>
    </row>
    <row r="11" ht="22.5" spans="1:7">
      <c r="A11" s="17" t="s">
        <v>16</v>
      </c>
      <c r="B11" s="21">
        <v>0</v>
      </c>
      <c r="C11" s="21">
        <v>0</v>
      </c>
      <c r="D11" s="21">
        <f t="shared" si="0"/>
        <v>0</v>
      </c>
      <c r="E11" s="22">
        <v>0</v>
      </c>
      <c r="F11" s="22">
        <v>0</v>
      </c>
      <c r="G11" s="22">
        <f t="shared" si="1"/>
        <v>0</v>
      </c>
    </row>
    <row r="12" ht="22.5" spans="1:7">
      <c r="A12" s="17" t="s">
        <v>17</v>
      </c>
      <c r="B12" s="21">
        <v>0</v>
      </c>
      <c r="C12" s="21">
        <v>0</v>
      </c>
      <c r="D12" s="21">
        <f t="shared" si="0"/>
        <v>0</v>
      </c>
      <c r="E12" s="22">
        <v>0</v>
      </c>
      <c r="F12" s="22">
        <v>0</v>
      </c>
      <c r="G12" s="22">
        <f t="shared" si="1"/>
        <v>0</v>
      </c>
    </row>
    <row r="13" spans="1:7">
      <c r="A13" s="17" t="s">
        <v>18</v>
      </c>
      <c r="B13" s="21">
        <v>0</v>
      </c>
      <c r="C13" s="21">
        <v>0</v>
      </c>
      <c r="D13" s="21">
        <f t="shared" si="0"/>
        <v>0</v>
      </c>
      <c r="E13" s="22">
        <v>0</v>
      </c>
      <c r="F13" s="22">
        <v>0</v>
      </c>
      <c r="G13" s="22">
        <f t="shared" si="1"/>
        <v>0</v>
      </c>
    </row>
    <row r="14" spans="2:7">
      <c r="B14" s="24"/>
      <c r="C14" s="24"/>
      <c r="D14" s="25"/>
      <c r="E14" s="25"/>
      <c r="F14" s="25"/>
      <c r="G14" s="25"/>
    </row>
    <row r="15" spans="1:7">
      <c r="A15" s="26" t="s">
        <v>19</v>
      </c>
      <c r="B15" s="27">
        <f>SUM(B4:B13)</f>
        <v>8523452.88</v>
      </c>
      <c r="C15" s="27">
        <f>SUM(C4:C13)</f>
        <v>0</v>
      </c>
      <c r="D15" s="27">
        <f>SUM(D4:D13)</f>
        <v>8523452.88</v>
      </c>
      <c r="E15" s="27">
        <f>SUM(E4:E13)</f>
        <v>267938.15</v>
      </c>
      <c r="F15" s="27">
        <f>SUM(F4:F13)</f>
        <v>267938.15</v>
      </c>
      <c r="G15" s="27">
        <f>SUM(G4:G13)</f>
        <v>-8255514.73</v>
      </c>
    </row>
    <row r="16" spans="1:7">
      <c r="A16" s="28"/>
      <c r="B16" s="29"/>
      <c r="C16" s="29"/>
      <c r="D16" s="30"/>
      <c r="E16" s="31" t="s">
        <v>20</v>
      </c>
      <c r="F16" s="32"/>
      <c r="G16" s="33">
        <v>0</v>
      </c>
    </row>
    <row r="17" ht="10.5" customHeight="1" spans="1:7">
      <c r="A17" s="11"/>
      <c r="B17" s="8" t="s">
        <v>1</v>
      </c>
      <c r="C17" s="9"/>
      <c r="D17" s="9"/>
      <c r="E17" s="9"/>
      <c r="F17" s="10"/>
      <c r="G17" s="11" t="s">
        <v>2</v>
      </c>
    </row>
    <row r="18" ht="22.5" spans="1:7">
      <c r="A18" s="16" t="s">
        <v>3</v>
      </c>
      <c r="B18" s="13" t="s">
        <v>4</v>
      </c>
      <c r="C18" s="14" t="s">
        <v>5</v>
      </c>
      <c r="D18" s="14" t="s">
        <v>6</v>
      </c>
      <c r="E18" s="14" t="s">
        <v>7</v>
      </c>
      <c r="F18" s="15" t="s">
        <v>8</v>
      </c>
      <c r="G18" s="16"/>
    </row>
    <row r="19" spans="1:7">
      <c r="A19" s="34" t="s">
        <v>21</v>
      </c>
      <c r="B19" s="35">
        <f t="shared" ref="B19:G19" si="2">SUM(B20+B21+B22+B23+B24+B25+B26+B27)</f>
        <v>0</v>
      </c>
      <c r="C19" s="35">
        <f t="shared" si="2"/>
        <v>0</v>
      </c>
      <c r="D19" s="35">
        <f t="shared" si="2"/>
        <v>0</v>
      </c>
      <c r="E19" s="35">
        <f t="shared" si="2"/>
        <v>0</v>
      </c>
      <c r="F19" s="35">
        <f t="shared" si="2"/>
        <v>0</v>
      </c>
      <c r="G19" s="35">
        <f t="shared" si="2"/>
        <v>0</v>
      </c>
    </row>
    <row r="20" spans="1:7">
      <c r="A20" s="23" t="s">
        <v>9</v>
      </c>
      <c r="B20" s="36">
        <v>0</v>
      </c>
      <c r="C20" s="36">
        <v>0</v>
      </c>
      <c r="D20" s="36">
        <f t="shared" ref="D20:D27" si="3">B20+C20</f>
        <v>0</v>
      </c>
      <c r="E20" s="36">
        <v>0</v>
      </c>
      <c r="F20" s="36">
        <v>0</v>
      </c>
      <c r="G20" s="36">
        <f t="shared" ref="G20:G27" si="4">F20-B20</f>
        <v>0</v>
      </c>
    </row>
    <row r="21" spans="1:7">
      <c r="A21" s="23" t="s">
        <v>10</v>
      </c>
      <c r="B21" s="36">
        <v>0</v>
      </c>
      <c r="C21" s="36">
        <v>0</v>
      </c>
      <c r="D21" s="36">
        <f t="shared" si="3"/>
        <v>0</v>
      </c>
      <c r="E21" s="36">
        <v>0</v>
      </c>
      <c r="F21" s="36">
        <v>0</v>
      </c>
      <c r="G21" s="36">
        <f t="shared" si="4"/>
        <v>0</v>
      </c>
    </row>
    <row r="22" spans="1:7">
      <c r="A22" s="23" t="s">
        <v>11</v>
      </c>
      <c r="B22" s="36">
        <v>0</v>
      </c>
      <c r="C22" s="36">
        <v>0</v>
      </c>
      <c r="D22" s="36">
        <f t="shared" si="3"/>
        <v>0</v>
      </c>
      <c r="E22" s="36">
        <v>0</v>
      </c>
      <c r="F22" s="36">
        <v>0</v>
      </c>
      <c r="G22" s="36">
        <f t="shared" si="4"/>
        <v>0</v>
      </c>
    </row>
    <row r="23" spans="1:7">
      <c r="A23" s="23" t="s">
        <v>12</v>
      </c>
      <c r="B23" s="36">
        <v>0</v>
      </c>
      <c r="C23" s="36">
        <v>0</v>
      </c>
      <c r="D23" s="36">
        <f t="shared" si="3"/>
        <v>0</v>
      </c>
      <c r="E23" s="36">
        <v>0</v>
      </c>
      <c r="F23" s="36">
        <v>0</v>
      </c>
      <c r="G23" s="36">
        <f t="shared" si="4"/>
        <v>0</v>
      </c>
    </row>
    <row r="24" ht="14.25" spans="1:7">
      <c r="A24" s="23" t="s">
        <v>22</v>
      </c>
      <c r="B24" s="36">
        <v>0</v>
      </c>
      <c r="C24" s="36">
        <v>0</v>
      </c>
      <c r="D24" s="36">
        <f t="shared" si="3"/>
        <v>0</v>
      </c>
      <c r="E24" s="36">
        <v>0</v>
      </c>
      <c r="F24" s="36">
        <v>0</v>
      </c>
      <c r="G24" s="36">
        <f t="shared" si="4"/>
        <v>0</v>
      </c>
    </row>
    <row r="25" ht="14.25" spans="1:7">
      <c r="A25" s="23" t="s">
        <v>23</v>
      </c>
      <c r="B25" s="36">
        <v>0</v>
      </c>
      <c r="C25" s="36">
        <v>0</v>
      </c>
      <c r="D25" s="36">
        <f t="shared" si="3"/>
        <v>0</v>
      </c>
      <c r="E25" s="36">
        <v>0</v>
      </c>
      <c r="F25" s="36">
        <v>0</v>
      </c>
      <c r="G25" s="36">
        <f t="shared" si="4"/>
        <v>0</v>
      </c>
    </row>
    <row r="26" ht="22.5" spans="1:7">
      <c r="A26" s="23" t="s">
        <v>16</v>
      </c>
      <c r="B26" s="36">
        <v>0</v>
      </c>
      <c r="C26" s="36">
        <v>0</v>
      </c>
      <c r="D26" s="36">
        <f t="shared" si="3"/>
        <v>0</v>
      </c>
      <c r="E26" s="36">
        <v>0</v>
      </c>
      <c r="F26" s="36">
        <v>0</v>
      </c>
      <c r="G26" s="36">
        <f t="shared" si="4"/>
        <v>0</v>
      </c>
    </row>
    <row r="27" ht="22.5" spans="1:7">
      <c r="A27" s="23" t="s">
        <v>17</v>
      </c>
      <c r="B27" s="36">
        <v>0</v>
      </c>
      <c r="C27" s="36">
        <v>0</v>
      </c>
      <c r="D27" s="36">
        <f t="shared" si="3"/>
        <v>0</v>
      </c>
      <c r="E27" s="36">
        <v>0</v>
      </c>
      <c r="F27" s="36">
        <v>0</v>
      </c>
      <c r="G27" s="36">
        <f t="shared" si="4"/>
        <v>0</v>
      </c>
    </row>
    <row r="28" spans="1:7">
      <c r="A28" s="23"/>
      <c r="B28" s="36"/>
      <c r="C28" s="36"/>
      <c r="D28" s="36"/>
      <c r="E28" s="36"/>
      <c r="F28" s="36"/>
      <c r="G28" s="36"/>
    </row>
    <row r="29" ht="33.75" spans="1:7">
      <c r="A29" s="37" t="s">
        <v>24</v>
      </c>
      <c r="B29" s="38">
        <f t="shared" ref="B29:G29" si="5">SUM(B30:B33)</f>
        <v>8523452.88</v>
      </c>
      <c r="C29" s="38">
        <f t="shared" si="5"/>
        <v>0</v>
      </c>
      <c r="D29" s="38">
        <f t="shared" si="5"/>
        <v>8523452.88</v>
      </c>
      <c r="E29" s="38">
        <f t="shared" si="5"/>
        <v>267938.15</v>
      </c>
      <c r="F29" s="38">
        <f t="shared" si="5"/>
        <v>267938.15</v>
      </c>
      <c r="G29" s="38">
        <f t="shared" si="5"/>
        <v>-8255514.73</v>
      </c>
    </row>
    <row r="30" spans="1:7">
      <c r="A30" s="23" t="s">
        <v>10</v>
      </c>
      <c r="B30" s="39">
        <v>0</v>
      </c>
      <c r="C30" s="39">
        <v>0</v>
      </c>
      <c r="D30" s="36">
        <f t="shared" ref="D30:D33" si="6">B30+C30</f>
        <v>0</v>
      </c>
      <c r="E30" s="36">
        <v>0</v>
      </c>
      <c r="F30" s="36">
        <v>0</v>
      </c>
      <c r="G30" s="36">
        <f t="shared" ref="G30:G33" si="7">F30-B30</f>
        <v>0</v>
      </c>
    </row>
    <row r="31" spans="1:7">
      <c r="A31" s="23" t="s">
        <v>13</v>
      </c>
      <c r="B31" s="39">
        <v>0</v>
      </c>
      <c r="C31" s="39">
        <v>0</v>
      </c>
      <c r="D31" s="36">
        <f t="shared" si="6"/>
        <v>0</v>
      </c>
      <c r="E31" s="36">
        <v>0</v>
      </c>
      <c r="F31" s="36">
        <v>0</v>
      </c>
      <c r="G31" s="36">
        <f t="shared" si="7"/>
        <v>0</v>
      </c>
    </row>
    <row r="32" ht="14.25" spans="1:7">
      <c r="A32" s="23" t="s">
        <v>25</v>
      </c>
      <c r="B32" s="39">
        <v>8523452.88</v>
      </c>
      <c r="C32" s="39">
        <v>0</v>
      </c>
      <c r="D32" s="36">
        <f t="shared" si="6"/>
        <v>8523452.88</v>
      </c>
      <c r="E32" s="36">
        <v>267938.15</v>
      </c>
      <c r="F32" s="36">
        <v>267938.15</v>
      </c>
      <c r="G32" s="36">
        <f t="shared" si="7"/>
        <v>-8255514.73</v>
      </c>
    </row>
    <row r="33" ht="22.5" spans="1:7">
      <c r="A33" s="23" t="s">
        <v>17</v>
      </c>
      <c r="B33" s="39">
        <v>0</v>
      </c>
      <c r="C33" s="39">
        <v>0</v>
      </c>
      <c r="D33" s="36">
        <f t="shared" si="6"/>
        <v>0</v>
      </c>
      <c r="E33" s="36">
        <v>0</v>
      </c>
      <c r="F33" s="36">
        <v>0</v>
      </c>
      <c r="G33" s="36">
        <f t="shared" si="7"/>
        <v>0</v>
      </c>
    </row>
    <row r="34" spans="1:7">
      <c r="A34" s="40"/>
      <c r="B34" s="36"/>
      <c r="C34" s="36"/>
      <c r="D34" s="36"/>
      <c r="E34" s="36"/>
      <c r="F34" s="36"/>
      <c r="G34" s="36"/>
    </row>
    <row r="35" spans="1:7">
      <c r="A35" s="41" t="s">
        <v>18</v>
      </c>
      <c r="B35" s="38">
        <f t="shared" ref="B35:G35" si="8">SUM(B36)</f>
        <v>0</v>
      </c>
      <c r="C35" s="38">
        <f t="shared" si="8"/>
        <v>0</v>
      </c>
      <c r="D35" s="38">
        <f t="shared" si="8"/>
        <v>0</v>
      </c>
      <c r="E35" s="38">
        <f t="shared" si="8"/>
        <v>0</v>
      </c>
      <c r="F35" s="38">
        <f t="shared" si="8"/>
        <v>0</v>
      </c>
      <c r="G35" s="38">
        <f t="shared" si="8"/>
        <v>0</v>
      </c>
    </row>
    <row r="36" spans="1:7">
      <c r="A36" s="23" t="s">
        <v>18</v>
      </c>
      <c r="B36" s="36">
        <v>0</v>
      </c>
      <c r="C36" s="36">
        <v>0</v>
      </c>
      <c r="D36" s="36">
        <f>B36+C36</f>
        <v>0</v>
      </c>
      <c r="E36" s="36">
        <v>0</v>
      </c>
      <c r="F36" s="36">
        <v>0</v>
      </c>
      <c r="G36" s="36">
        <f>F36-B36</f>
        <v>0</v>
      </c>
    </row>
    <row r="37" spans="1:7">
      <c r="A37" s="23"/>
      <c r="B37" s="38"/>
      <c r="C37" s="38"/>
      <c r="D37" s="38"/>
      <c r="E37" s="38"/>
      <c r="F37" s="38"/>
      <c r="G37" s="38"/>
    </row>
    <row r="38" spans="1:7">
      <c r="A38" s="42" t="s">
        <v>19</v>
      </c>
      <c r="B38" s="27">
        <f t="shared" ref="B38:G38" si="9">SUM(B35+B29+B19)</f>
        <v>8523452.88</v>
      </c>
      <c r="C38" s="27">
        <f t="shared" si="9"/>
        <v>0</v>
      </c>
      <c r="D38" s="27">
        <f t="shared" si="9"/>
        <v>8523452.88</v>
      </c>
      <c r="E38" s="27">
        <f t="shared" si="9"/>
        <v>267938.15</v>
      </c>
      <c r="F38" s="27">
        <f t="shared" si="9"/>
        <v>267938.15</v>
      </c>
      <c r="G38" s="35">
        <f t="shared" si="9"/>
        <v>-8255514.73</v>
      </c>
    </row>
    <row r="39" spans="1:7">
      <c r="A39" s="28"/>
      <c r="B39" s="29"/>
      <c r="C39" s="29"/>
      <c r="D39" s="29"/>
      <c r="E39" s="31" t="s">
        <v>20</v>
      </c>
      <c r="F39" s="43"/>
      <c r="G39" s="33">
        <v>0</v>
      </c>
    </row>
    <row r="41" ht="14.25" spans="1:1">
      <c r="A41" s="3" t="s">
        <v>26</v>
      </c>
    </row>
    <row r="42" ht="14.25" spans="1:1">
      <c r="A42" s="3" t="s">
        <v>27</v>
      </c>
    </row>
    <row r="43" ht="14.25" spans="1:1">
      <c r="A43" s="3" t="s">
        <v>28</v>
      </c>
    </row>
  </sheetData>
  <sheetProtection formatCells="0" formatColumns="0" formatRows="0" insertRows="0" autoFilter="0"/>
  <mergeCells count="5">
    <mergeCell ref="A1:G1"/>
    <mergeCell ref="B2:F2"/>
    <mergeCell ref="B17:F17"/>
    <mergeCell ref="G2:G3"/>
    <mergeCell ref="G17:G18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F1AEAB4C-407B-45DB-A576-431B680DACF4}">
  <ds:schemaRefs/>
</ds:datastoreItem>
</file>

<file path=customXml/itemProps2.xml><?xml version="1.0" encoding="utf-8"?>
<ds:datastoreItem xmlns:ds="http://schemas.openxmlformats.org/officeDocument/2006/customXml" ds:itemID="{61F782C6-C5B4-4361-A1DF-CC0A1031DC80}">
  <ds:schemaRefs/>
</ds:datastoreItem>
</file>

<file path=customXml/itemProps3.xml><?xml version="1.0" encoding="utf-8"?>
<ds:datastoreItem xmlns:ds="http://schemas.openxmlformats.org/officeDocument/2006/customXml" ds:itemID="{A9A4A297-1FF9-424A-A2C6-8ACEBF1DA69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EAI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dcterms:created xsi:type="dcterms:W3CDTF">2012-12-11T20:48:00Z</dcterms:created>
  <dcterms:modified xsi:type="dcterms:W3CDTF">2025-04-28T17:05:44Z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ICV">
    <vt:lpwstr>65017340C419440392A46C7883A6C15D_13</vt:lpwstr>
  </property>
  <property fmtid="{D5CDD505-2E9C-101B-9397-08002B2CF9AE}" pid="4" name="KSOProductBuildVer">
    <vt:lpwstr>2058-12.2.0.20795</vt:lpwstr>
  </property>
</Properties>
</file>