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15" i="4"/>
  <c r="G36" i="4" l="1"/>
  <c r="G35" i="4" s="1"/>
  <c r="D36" i="4"/>
  <c r="F35" i="4"/>
  <c r="E35" i="4"/>
  <c r="D35" i="4"/>
  <c r="D38" i="4" s="1"/>
  <c r="C35" i="4"/>
  <c r="B35" i="4"/>
  <c r="G33" i="4"/>
  <c r="D33" i="4"/>
  <c r="G32" i="4"/>
  <c r="D32" i="4"/>
  <c r="G31" i="4"/>
  <c r="D31" i="4"/>
  <c r="G30" i="4"/>
  <c r="D30" i="4"/>
  <c r="D29" i="4" s="1"/>
  <c r="F29" i="4"/>
  <c r="F38" i="4" s="1"/>
  <c r="E29" i="4"/>
  <c r="C29" i="4"/>
  <c r="C38" i="4" s="1"/>
  <c r="B29" i="4"/>
  <c r="B38" i="4" s="1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D19" i="4" s="1"/>
  <c r="F19" i="4"/>
  <c r="E19" i="4"/>
  <c r="C19" i="4"/>
  <c r="B19" i="4"/>
  <c r="B15" i="4"/>
  <c r="F15" i="4"/>
  <c r="E15" i="4"/>
  <c r="C15" i="4"/>
  <c r="G13" i="4"/>
  <c r="D13" i="4"/>
  <c r="G12" i="4"/>
  <c r="D12" i="4"/>
  <c r="G11" i="4"/>
  <c r="D11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s="1"/>
  <c r="G29" i="4" l="1"/>
  <c r="E38" i="4"/>
  <c r="G16" i="4"/>
  <c r="G38" i="4"/>
  <c r="G39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<sst xmlns="http://schemas.openxmlformats.org/spreadsheetml/2006/main" count="50" uniqueCount="29">
  <si>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</si>
  <si>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</si>
  <si>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</si>
  <si>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</si>
  <si>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</si>
  <si>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</si>
  <si>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</si>
  <si>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</si>
  <si>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</si>
  <si>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</si>
  <si>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</si>
  <si>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</si>
  <si>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</si>
  <si>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</si>
  <si>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</si>
  <si>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</si>
  <si>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</si>
  <si>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</si>
  <si>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</si>
  <si>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</si>
  <si>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</si>
  <si>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</si>
  <si>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</si>
  <si>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</si>
  <si>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</si>
  <si>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</si>
  <si>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</si>
  <si>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</si>
  <si>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Comisión Municipal del Deporte de Dolores Hidalgo, CIN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</si>
</sst>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G33" sqref="G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150000</v>
      </c>
      <c r="C10" s="12">
        <v>0</v>
      </c>
      <c r="D10" s="12">
        <f t="shared" si="0"/>
        <v>150000</v>
      </c>
      <c r="E10" s="12">
        <v>13615.56</v>
      </c>
      <c r="F10" s="12">
        <v>13615.56</v>
      </c>
      <c r="G10" s="12">
        <f>F10-B10</f>
        <v>-136384.44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2641084</v>
      </c>
      <c r="C12" s="12">
        <v>0</v>
      </c>
      <c r="D12" s="12">
        <f t="shared" si="0"/>
        <v>2641084</v>
      </c>
      <c r="E12" s="12">
        <v>1320540</v>
      </c>
      <c r="F12" s="12">
        <v>1320540</v>
      </c>
      <c r="G12" s="12">
        <f t="shared" si="1"/>
        <v>-1320544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2791084</v>
      </c>
      <c r="C15" s="34">
        <f t="shared" ref="C15:F15" si="2">SUM(C4:C13)</f>
        <v>0</v>
      </c>
      <c r="D15" s="34">
        <f t="shared" si="2"/>
        <v>2791084</v>
      </c>
      <c r="E15" s="34">
        <f t="shared" si="2"/>
        <v>1334155.56</v>
      </c>
      <c r="F15" s="35">
        <f t="shared" si="2"/>
        <v>1334155.56</v>
      </c>
      <c r="G15" s="36">
        <f>SUM(G4:G13)</f>
        <v>-1456928.44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IF(G15&gt;0,G15,0)</f>
        <v>0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2791084</v>
      </c>
      <c r="C29" s="15">
        <f t="shared" si="6"/>
        <v>0</v>
      </c>
      <c r="D29" s="15">
        <f t="shared" si="6"/>
        <v>2791084</v>
      </c>
      <c r="E29" s="15">
        <f t="shared" si="6"/>
        <v>1334155.56</v>
      </c>
      <c r="F29" s="15">
        <f t="shared" si="6"/>
        <v>1334155.56</v>
      </c>
      <c r="G29" s="15">
        <f t="shared" si="6"/>
        <v>-1456928.44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150000</v>
      </c>
      <c r="C32" s="14">
        <v>0</v>
      </c>
      <c r="D32" s="14">
        <f>B32+C32</f>
        <v>150000</v>
      </c>
      <c r="E32" s="14">
        <v>13615.56</v>
      </c>
      <c r="F32" s="14">
        <v>13615.56</v>
      </c>
      <c r="G32" s="14">
        <f t="shared" si="7"/>
        <v>-136384.44</v>
      </c>
    </row>
    <row r="33" spans="1:7" ht="22.5" x14ac:dyDescent="0.2">
      <c r="A33" s="29" t="s">
        <v>12</v>
      </c>
      <c r="B33" s="14">
        <v>2641084</v>
      </c>
      <c r="C33" s="14">
        <v>0</v>
      </c>
      <c r="D33" s="14">
        <f>B33+C33</f>
        <v>2641084</v>
      </c>
      <c r="E33" s="14">
        <v>1320540</v>
      </c>
      <c r="F33" s="14">
        <v>1320540</v>
      </c>
      <c r="G33" s="14">
        <f t="shared" si="7"/>
        <v>-1320544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4">
        <f>SUM(B35+B29+B19)</f>
        <v>2791084</v>
      </c>
      <c r="C38" s="34">
        <f t="shared" ref="C38:G38" si="9">SUM(C35+C29+C19)</f>
        <v>0</v>
      </c>
      <c r="D38" s="34">
        <f t="shared" si="9"/>
        <v>2791084</v>
      </c>
      <c r="E38" s="34">
        <f t="shared" si="9"/>
        <v>1334155.56</v>
      </c>
      <c r="F38" s="34">
        <f t="shared" si="9"/>
        <v>1334155.56</v>
      </c>
      <c r="G38" s="36">
        <f t="shared" si="9"/>
        <v>-1456928.44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6.25" customHeight="1" x14ac:dyDescent="0.2">
      <c r="A43" s="37" t="s">
        <v>25</v>
      </c>
      <c r="B43" s="37"/>
      <c r="C43" s="37"/>
      <c r="D43" s="37"/>
      <c r="E43" s="37"/>
      <c r="F43" s="37"/>
      <c r="G43" s="37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COMUDE</cp:lastModifiedBy>
  <cp:revision/>
  <cp:lastPrinted>2025-04-23T19:09:25Z</cp:lastPrinted>
  <dcterms:created xsi:type="dcterms:W3CDTF">2012-12-11T20:48:19Z</dcterms:created>
  <dcterms:modified xsi:type="dcterms:W3CDTF">2025-07-07T14:41:19Z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