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<sst xmlns="http://schemas.openxmlformats.org/spreadsheetml/2006/main" count="27" uniqueCount="27">
  <si>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Instituto Municipal de Vivienda de Dolores Hidalgo, Gto.
Estado Analítico del Activo
Del 1 de Enero al 30 de Junio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</si>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</sst>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25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2" borderId="1" xfId="56" applyFont="1" applyFill="1" applyBorder="1" applyAlignment="1" applyProtection="1">
      <alignment horizontal="center" vertical="center" wrapText="1"/>
      <protection locked="0"/>
    </xf>
    <xf numFmtId="0" fontId="1" fillId="2" borderId="2" xfId="56" applyFont="1" applyFill="1" applyBorder="1" applyAlignment="1" applyProtection="1">
      <alignment horizontal="center" vertical="center" wrapText="1"/>
      <protection locked="0"/>
    </xf>
    <xf numFmtId="0" fontId="1" fillId="2" borderId="3" xfId="56" applyFont="1" applyFill="1" applyBorder="1" applyAlignment="1" applyProtection="1">
      <alignment horizontal="center" vertical="center" wrapText="1"/>
      <protection locked="0"/>
    </xf>
    <xf numFmtId="0" fontId="1" fillId="2" borderId="4" xfId="56" applyFont="1" applyFill="1" applyBorder="1" applyAlignment="1">
      <alignment horizontal="center" vertical="center" wrapText="1"/>
    </xf>
    <xf numFmtId="4" fontId="1" fillId="2" borderId="4" xfId="56" applyNumberFormat="1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left" vertical="top" indent="1"/>
    </xf>
    <xf numFmtId="3" fontId="1" fillId="0" borderId="4" xfId="56" applyNumberFormat="1" applyFont="1" applyFill="1" applyBorder="1" applyAlignment="1" applyProtection="1">
      <alignment vertical="top" wrapText="1"/>
      <protection locked="0"/>
    </xf>
    <xf numFmtId="0" fontId="1" fillId="0" borderId="4" xfId="56" applyFont="1" applyFill="1" applyBorder="1" applyAlignment="1">
      <alignment horizontal="left" vertical="top" indent="2"/>
    </xf>
    <xf numFmtId="0" fontId="2" fillId="0" borderId="4" xfId="56" applyFont="1" applyFill="1" applyBorder="1" applyAlignment="1">
      <alignment horizontal="left" vertical="top" indent="2"/>
    </xf>
    <xf numFmtId="3" fontId="2" fillId="0" borderId="4" xfId="56" applyNumberFormat="1" applyFont="1" applyFill="1" applyBorder="1" applyAlignment="1" applyProtection="1">
      <alignment vertical="top" wrapText="1"/>
      <protection locked="0"/>
    </xf>
    <xf numFmtId="3" fontId="2" fillId="0" borderId="4" xfId="56" applyNumberFormat="1" applyFont="1" applyFill="1" applyBorder="1" applyAlignment="1" applyProtection="1">
      <alignment wrapText="1"/>
      <protection locked="0"/>
    </xf>
    <xf numFmtId="0" fontId="3" fillId="0" borderId="0" xfId="56" applyAlignment="1" applyProtection="1">
      <alignment horizontal="left" vertical="top" indent="1"/>
      <protection locked="0"/>
    </xf>
  </cellXfs>
  <cellStyles count="6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3" xfId="53"/>
    <cellStyle name="Moneda 2" xfId="54"/>
    <cellStyle name="Normal 2" xfId="55"/>
    <cellStyle name="Normal 2 2" xfId="56"/>
    <cellStyle name="Normal 3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3039745</xdr:colOff>
      <xdr:row>23</xdr:row>
      <xdr:rowOff>133350</xdr:rowOff>
    </xdr:from>
    <xdr:to>
      <xdr:col>2</xdr:col>
      <xdr:colOff>1151255</xdr:colOff>
      <xdr:row>32</xdr:row>
      <xdr:rowOff>25400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3039745" y="3867150"/>
          <a:ext cx="325628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F33" sqref="A1:F33"/>
    </sheetView>
  </sheetViews>
  <sheetFormatPr defaultColWidth="12" defaultRowHeight="11.25" outlineLevelCol="5"/>
  <cols>
    <col min="1" max="1" width="69.1666666666667" style="1" customWidth="1"/>
    <col min="2" max="6" width="20.8555555555556" style="1" customWidth="1"/>
    <col min="7" max="16384" width="12" style="1"/>
  </cols>
  <sheetData>
    <row r="1" ht="45" customHeight="1" spans="1:6">
      <c r="A1" s="2" t="s">
        <v>0</v>
      </c>
      <c r="B1" s="3"/>
      <c r="C1" s="3"/>
      <c r="D1" s="3"/>
      <c r="E1" s="3"/>
      <c r="F1" s="4"/>
    </row>
    <row r="2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7" t="s">
        <v>7</v>
      </c>
      <c r="B3" s="8">
        <f>B4+B12</f>
        <v>120015332.77</v>
      </c>
      <c r="C3" s="8">
        <f t="shared" ref="C3:F3" si="0">C4+C12</f>
        <v>52099595.59</v>
      </c>
      <c r="D3" s="8">
        <f t="shared" si="0"/>
        <v>53640191.4</v>
      </c>
      <c r="E3" s="8">
        <f t="shared" si="0"/>
        <v>118474736.96</v>
      </c>
      <c r="F3" s="8">
        <f t="shared" si="0"/>
        <v>-1540595.81</v>
      </c>
    </row>
    <row r="4" spans="1:6">
      <c r="A4" s="9" t="s">
        <v>8</v>
      </c>
      <c r="B4" s="8">
        <f>SUM(B5:B11)</f>
        <v>16984892.34</v>
      </c>
      <c r="C4" s="8">
        <f>SUM(C5:C11)</f>
        <v>52099595.59</v>
      </c>
      <c r="D4" s="8">
        <f>SUM(D5:D11)</f>
        <v>53640191.4</v>
      </c>
      <c r="E4" s="8">
        <f>SUM(E5:E11)</f>
        <v>15444296.53</v>
      </c>
      <c r="F4" s="8">
        <f>SUM(F5:F11)</f>
        <v>-1540595.81</v>
      </c>
    </row>
    <row r="5" spans="1:6">
      <c r="A5" s="10" t="s">
        <v>9</v>
      </c>
      <c r="B5" s="11">
        <v>1445015.3</v>
      </c>
      <c r="C5" s="11">
        <v>49683595.59</v>
      </c>
      <c r="D5" s="11">
        <v>51085996.6</v>
      </c>
      <c r="E5" s="11">
        <f>B5+C5-D5</f>
        <v>42614.2899999991</v>
      </c>
      <c r="F5" s="11">
        <f t="shared" ref="F5:F11" si="1">E5-B5</f>
        <v>-1402401.01</v>
      </c>
    </row>
    <row r="6" spans="1:6">
      <c r="A6" s="10" t="s">
        <v>10</v>
      </c>
      <c r="B6" s="11">
        <v>15391625.1</v>
      </c>
      <c r="C6" s="11">
        <v>2416000</v>
      </c>
      <c r="D6" s="11">
        <v>2554194.8</v>
      </c>
      <c r="E6" s="11">
        <f t="shared" ref="E6:E11" si="2">B6+C6-D6</f>
        <v>15253430.3</v>
      </c>
      <c r="F6" s="11">
        <f t="shared" si="1"/>
        <v>-138194.799999999</v>
      </c>
    </row>
    <row r="7" spans="1:6">
      <c r="A7" s="10" t="s">
        <v>11</v>
      </c>
      <c r="B7" s="11">
        <v>148251.94</v>
      </c>
      <c r="C7" s="11">
        <v>0</v>
      </c>
      <c r="D7" s="11">
        <v>0</v>
      </c>
      <c r="E7" s="11">
        <f t="shared" si="2"/>
        <v>148251.94</v>
      </c>
      <c r="F7" s="11">
        <f t="shared" si="1"/>
        <v>0</v>
      </c>
    </row>
    <row r="8" spans="1:6">
      <c r="A8" s="10" t="s">
        <v>12</v>
      </c>
      <c r="B8" s="11">
        <v>0</v>
      </c>
      <c r="C8" s="11">
        <v>0</v>
      </c>
      <c r="D8" s="11">
        <v>0</v>
      </c>
      <c r="E8" s="11">
        <f t="shared" si="2"/>
        <v>0</v>
      </c>
      <c r="F8" s="11">
        <f t="shared" si="1"/>
        <v>0</v>
      </c>
    </row>
    <row r="9" spans="1:6">
      <c r="A9" s="10" t="s">
        <v>13</v>
      </c>
      <c r="B9" s="11">
        <v>0</v>
      </c>
      <c r="C9" s="11">
        <v>0</v>
      </c>
      <c r="D9" s="11">
        <v>0</v>
      </c>
      <c r="E9" s="11">
        <f t="shared" si="2"/>
        <v>0</v>
      </c>
      <c r="F9" s="11">
        <f t="shared" si="1"/>
        <v>0</v>
      </c>
    </row>
    <row r="10" spans="1:6">
      <c r="A10" s="10" t="s">
        <v>14</v>
      </c>
      <c r="B10" s="11">
        <v>0</v>
      </c>
      <c r="C10" s="11">
        <v>0</v>
      </c>
      <c r="D10" s="11">
        <v>0</v>
      </c>
      <c r="E10" s="11">
        <f t="shared" si="2"/>
        <v>0</v>
      </c>
      <c r="F10" s="11">
        <f t="shared" si="1"/>
        <v>0</v>
      </c>
    </row>
    <row r="11" spans="1:6">
      <c r="A11" s="10" t="s">
        <v>15</v>
      </c>
      <c r="B11" s="11">
        <v>0</v>
      </c>
      <c r="C11" s="11">
        <v>0</v>
      </c>
      <c r="D11" s="11">
        <v>0</v>
      </c>
      <c r="E11" s="11">
        <f t="shared" si="2"/>
        <v>0</v>
      </c>
      <c r="F11" s="11">
        <f t="shared" si="1"/>
        <v>0</v>
      </c>
    </row>
    <row r="12" spans="1:6">
      <c r="A12" s="9" t="s">
        <v>16</v>
      </c>
      <c r="B12" s="8">
        <f>SUM(B13:B21)</f>
        <v>103030440.43</v>
      </c>
      <c r="C12" s="8">
        <f>SUM(C13:C21)</f>
        <v>0</v>
      </c>
      <c r="D12" s="8">
        <f>SUM(D13:D21)</f>
        <v>0</v>
      </c>
      <c r="E12" s="8">
        <f>SUM(E13:E21)</f>
        <v>103030440.43</v>
      </c>
      <c r="F12" s="8">
        <f>SUM(F13:F21)</f>
        <v>0</v>
      </c>
    </row>
    <row r="13" spans="1:6">
      <c r="A13" s="10" t="s">
        <v>17</v>
      </c>
      <c r="B13" s="11">
        <v>0</v>
      </c>
      <c r="C13" s="11">
        <v>0</v>
      </c>
      <c r="D13" s="11">
        <v>0</v>
      </c>
      <c r="E13" s="11">
        <f>B13+C13-D13</f>
        <v>0</v>
      </c>
      <c r="F13" s="11">
        <f t="shared" ref="F13:F21" si="3">E13-B13</f>
        <v>0</v>
      </c>
    </row>
    <row r="14" spans="1:6">
      <c r="A14" s="10" t="s">
        <v>18</v>
      </c>
      <c r="B14" s="12">
        <v>0</v>
      </c>
      <c r="C14" s="12">
        <v>0</v>
      </c>
      <c r="D14" s="12">
        <v>0</v>
      </c>
      <c r="E14" s="12">
        <f t="shared" ref="E14:E21" si="4">B14+C14-D14</f>
        <v>0</v>
      </c>
      <c r="F14" s="12">
        <f t="shared" si="3"/>
        <v>0</v>
      </c>
    </row>
    <row r="15" spans="1:6">
      <c r="A15" s="10" t="s">
        <v>19</v>
      </c>
      <c r="B15" s="12">
        <v>101732547.61</v>
      </c>
      <c r="C15" s="12">
        <v>0</v>
      </c>
      <c r="D15" s="12">
        <v>0</v>
      </c>
      <c r="E15" s="12">
        <f t="shared" si="4"/>
        <v>101732547.61</v>
      </c>
      <c r="F15" s="12">
        <f t="shared" si="3"/>
        <v>0</v>
      </c>
    </row>
    <row r="16" spans="1:6">
      <c r="A16" s="10" t="s">
        <v>20</v>
      </c>
      <c r="B16" s="11">
        <v>1996241.07</v>
      </c>
      <c r="C16" s="11">
        <v>0</v>
      </c>
      <c r="D16" s="11">
        <v>0</v>
      </c>
      <c r="E16" s="11">
        <f t="shared" si="4"/>
        <v>1996241.07</v>
      </c>
      <c r="F16" s="11">
        <f t="shared" si="3"/>
        <v>0</v>
      </c>
    </row>
    <row r="17" spans="1:6">
      <c r="A17" s="10" t="s">
        <v>21</v>
      </c>
      <c r="B17" s="11">
        <v>280303.8</v>
      </c>
      <c r="C17" s="11">
        <v>0</v>
      </c>
      <c r="D17" s="11">
        <v>0</v>
      </c>
      <c r="E17" s="11">
        <f t="shared" si="4"/>
        <v>280303.8</v>
      </c>
      <c r="F17" s="11">
        <f t="shared" si="3"/>
        <v>0</v>
      </c>
    </row>
    <row r="18" spans="1:6">
      <c r="A18" s="10" t="s">
        <v>22</v>
      </c>
      <c r="B18" s="11">
        <v>-978652.05</v>
      </c>
      <c r="C18" s="11">
        <v>0</v>
      </c>
      <c r="D18" s="11">
        <v>0</v>
      </c>
      <c r="E18" s="11">
        <f t="shared" si="4"/>
        <v>-978652.05</v>
      </c>
      <c r="F18" s="11">
        <f t="shared" si="3"/>
        <v>0</v>
      </c>
    </row>
    <row r="19" spans="1:6">
      <c r="A19" s="10" t="s">
        <v>23</v>
      </c>
      <c r="B19" s="11">
        <v>0</v>
      </c>
      <c r="C19" s="11">
        <v>0</v>
      </c>
      <c r="D19" s="11">
        <v>0</v>
      </c>
      <c r="E19" s="11">
        <f t="shared" si="4"/>
        <v>0</v>
      </c>
      <c r="F19" s="11">
        <f t="shared" si="3"/>
        <v>0</v>
      </c>
    </row>
    <row r="20" spans="1:6">
      <c r="A20" s="10" t="s">
        <v>24</v>
      </c>
      <c r="B20" s="11">
        <v>0</v>
      </c>
      <c r="C20" s="11">
        <v>0</v>
      </c>
      <c r="D20" s="11">
        <v>0</v>
      </c>
      <c r="E20" s="11">
        <f t="shared" si="4"/>
        <v>0</v>
      </c>
      <c r="F20" s="11">
        <f t="shared" si="3"/>
        <v>0</v>
      </c>
    </row>
    <row r="21" spans="1:6">
      <c r="A21" s="10" t="s">
        <v>25</v>
      </c>
      <c r="B21" s="11">
        <v>0</v>
      </c>
      <c r="C21" s="11">
        <v>0</v>
      </c>
      <c r="D21" s="11">
        <v>0</v>
      </c>
      <c r="E21" s="11">
        <f t="shared" si="4"/>
        <v>0</v>
      </c>
      <c r="F21" s="11">
        <f t="shared" si="3"/>
        <v>0</v>
      </c>
    </row>
    <row r="23" ht="12.75" spans="1:1">
      <c r="A23" s="13" t="s">
        <v>26</v>
      </c>
    </row>
  </sheetData>
  <sheetProtection formatCells="0" formatColumns="0" formatRows="0" autoFilter="0"/>
  <mergeCells count="1">
    <mergeCell ref="A1:F1"/>
  </mergeCells>
  <pageMargins left="0.75" right="0.75" top="1" bottom="1" header="0.5" footer="0.5"/>
  <pageSetup paperSize="1" scale="8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94923DD1-1011-4BD6-A599-A03DCF5595CB}">
  <ds:schemaRefs/>
</ds:datastoreItem>
</file>

<file path=customXml/itemProps2.xml><?xml version="1.0" encoding="utf-8"?>
<ds:datastoreItem xmlns:ds="http://schemas.openxmlformats.org/officeDocument/2006/customXml" ds:itemID="{99975A6E-67DC-48ED-89E1-88A2BA5B54CA}">
  <ds:schemaRefs/>
</ds:datastoreItem>
</file>

<file path=customXml/itemProps3.xml><?xml version="1.0" encoding="utf-8"?>
<ds:datastoreItem xmlns:ds="http://schemas.openxmlformats.org/officeDocument/2006/customXml" ds:itemID="{D5CE3260-E938-4519-B043-9EF89CF0BA1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EAA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2014-02-09T04:04:00Z</dcterms:created>
  <cp:lastPrinted>2018-03-08T18:40:00Z</cp:lastPrinted>
  <dcterms:modified xsi:type="dcterms:W3CDTF">2025-07-25T15:52:46Z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BFB857C0DAF8406587C412159C83D8C4_13</vt:lpwstr>
  </property>
  <property fmtid="{D5CDD505-2E9C-101B-9397-08002B2CF9AE}" pid="4" name="KSOProductBuildVer">
    <vt:lpwstr>2058-12.2.0.21931</vt:lpwstr>
  </property>
</Properties>
</file>