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EAI" sheetId="4" r:id="rId1"/>
  </sheets>
  <definedNames>
    <definedName name="_xlnm._FilterDatabase" localSheetId="0" hidden="1">EAI!#REF!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<sst xmlns="http://schemas.openxmlformats.org/spreadsheetml/2006/main" count="51" uniqueCount="30">
  <si>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Instituto Municipal de Vivienda de Dolores Hidalgo, Gto.
Estado Analítico de Ingresos
Del 1 de Enero al 30 de Junio de 2025
(Cifras en Pesos)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</si>
  <si>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</si>
  <si>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</si>
  <si>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</si>
  <si>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</si>
  <si>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</si>
  <si>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</si>
  <si>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</si>
  <si>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</si>
  <si>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</si>
  <si>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</si>
  <si>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</si>
  <si>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</si>
  <si>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</si>
  <si>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</si>
  <si>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</si>
  <si>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</si>
  <si>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</si>
  <si>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</si>
  <si>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</si>
  <si>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</si>
  <si>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</si>
  <si>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rPr>
        <sz val="8"/>
        <rFont val="Arial"/>
        <charset val="134"/>
      </rPr>
      <t>Productos</t>
    </r>
    <r>
      <rPr>
        <vertAlign val="superscript"/>
        <sz val="8"/>
        <rFont val="Arial"/>
        <charset val="134"/>
      </rPr>
      <t>1</t>
    </r>
  </si>
  <si>
    <r>
      <rPr>
        <sz val="8"/>
        <rFont val="Arial"/>
        <charset val="134"/>
      </rPr>
      <t>Aprovechamientos</t>
    </r>
    <r>
      <rPr>
        <vertAlign val="superscript"/>
        <sz val="8"/>
        <rFont val="Arial"/>
        <charset val="134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</si>
  <si>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</si>
  <si>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rPr>
        <sz val="8"/>
        <rFont val="Arial"/>
        <charset val="134"/>
      </rPr>
      <t>Ingresos por Venta de Bienes, Prestación de Servicios y Otros Ingresos</t>
    </r>
    <r>
      <rPr>
        <vertAlign val="superscript"/>
        <sz val="8"/>
        <rFont val="Arial"/>
        <charset val="134"/>
      </rPr>
      <t>3</t>
    </r>
  </si>
  <si>
    <r>
      <rPr>
        <vertAlign val="superscript"/>
        <sz val="8"/>
        <color theme="1"/>
        <rFont val="Arial"/>
        <charset val="134"/>
      </rPr>
      <t>1</t>
    </r>
    <r>
      <rPr>
        <sz val="8"/>
        <color theme="1"/>
        <rFont val="Arial"/>
        <charset val="134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</si>
  <si>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charset val="134"/>
      </rPr>
      <t>2</t>
    </r>
    <r>
      <rPr>
        <sz val="8"/>
        <color theme="1"/>
        <rFont val="Arial"/>
        <charset val="134"/>
      </rPr>
      <t xml:space="preserve"> Incluye donativos en efectivo del Poder Ejecutivo, entre otros aprovechamientos.</t>
    </r>
  </si>
  <si>
    <r>
      <t>3</t>
    </r>
    <r>
      <rPr>
        <sz val="8"/>
        <color theme="1"/>
        <rFont val="Arial"/>
        <charset val="134"/>
      </rPr>
      <t xml:space="preserve"> Otros Ingresos se refiere a los ingresos propios obtenidos por los Poderes Legislativo y Judicial, los Órganos Autónomos y las Entidades de la Administración Pública Paraestatal y Paramunicipal, por sus actividades </t>
    </r>
  </si>
  <si>
    <t xml:space="preserve"> diversas no inherentes a su operación que generan recursos y que no sean ingresos por venta de bienes o prestación de servicios, tales como donativos en efectivo, entre otros.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</si>
</sst>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General_)"/>
    <numFmt numFmtId="179" formatCode="_-[$€-2]* #,##0.00_-;\-[$€-2]* #,##0.00_-;_-[$€-2]* &quot;-&quot;??_-"/>
    <numFmt numFmtId="180" formatCode="_-* #,##0.00_-;\-* #,##0.00_-;_-* &quot;-&quot;??_-;_-@_-"/>
    <numFmt numFmtId="181" formatCode="_-&quot;$&quot;* #,##0.00_-;\-&quot;$&quot;* #,##0.00_-;_-&quot;$&quot;* &quot;-&quot;??_-;_-@_-"/>
  </numFmts>
  <fonts count="29">
    <font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vertAlign val="superscript"/>
      <sz val="8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0"/>
      <color theme="1"/>
      <name val="Times New Roman"/>
      <charset val="134"/>
    </font>
    <font>
      <vertAlign val="superscript"/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8" fontId="25" fillId="0" borderId="0"/>
    <xf numFmtId="179" fontId="2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9" fontId="25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56" applyFont="1" applyAlignment="1" applyProtection="1">
      <alignment vertical="top"/>
      <protection locked="0"/>
    </xf>
    <xf numFmtId="0" fontId="0" fillId="0" borderId="0" xfId="56" applyFont="1" applyAlignment="1" applyProtection="1">
      <alignment horizontal="center" vertical="top"/>
      <protection locked="0"/>
    </xf>
    <xf numFmtId="0" fontId="0" fillId="0" borderId="0" xfId="56" applyFont="1" applyAlignment="1" applyProtection="1">
      <alignment vertical="top"/>
      <protection locked="0"/>
    </xf>
    <xf numFmtId="0" fontId="2" fillId="2" borderId="1" xfId="56" applyFont="1" applyFill="1" applyBorder="1" applyAlignment="1" applyProtection="1">
      <alignment horizontal="center" vertical="center" wrapText="1"/>
      <protection locked="0"/>
    </xf>
    <xf numFmtId="0" fontId="2" fillId="2" borderId="2" xfId="56" applyFont="1" applyFill="1" applyBorder="1" applyAlignment="1" applyProtection="1">
      <alignment horizontal="center" vertical="center" wrapText="1"/>
      <protection locked="0"/>
    </xf>
    <xf numFmtId="0" fontId="2" fillId="2" borderId="3" xfId="56" applyFont="1" applyFill="1" applyBorder="1" applyAlignment="1" applyProtection="1">
      <alignment horizontal="center" vertical="center" wrapText="1"/>
      <protection locked="0"/>
    </xf>
    <xf numFmtId="0" fontId="2" fillId="2" borderId="4" xfId="56" applyFont="1" applyFill="1" applyBorder="1" applyAlignment="1">
      <alignment horizontal="center" vertical="center"/>
    </xf>
    <xf numFmtId="0" fontId="2" fillId="2" borderId="1" xfId="56" applyFont="1" applyFill="1" applyBorder="1" applyAlignment="1" applyProtection="1">
      <alignment horizontal="center" vertical="center"/>
      <protection locked="0"/>
    </xf>
    <xf numFmtId="0" fontId="2" fillId="2" borderId="2" xfId="56" applyFont="1" applyFill="1" applyBorder="1" applyAlignment="1" applyProtection="1">
      <alignment horizontal="center" vertical="center"/>
      <protection locked="0"/>
    </xf>
    <xf numFmtId="0" fontId="2" fillId="2" borderId="3" xfId="56" applyFont="1" applyFill="1" applyBorder="1" applyAlignment="1" applyProtection="1">
      <alignment horizontal="center" vertical="center"/>
      <protection locked="0"/>
    </xf>
    <xf numFmtId="0" fontId="2" fillId="2" borderId="4" xfId="56" applyFont="1" applyFill="1" applyBorder="1" applyAlignment="1">
      <alignment horizontal="center" vertical="center" wrapText="1"/>
    </xf>
    <xf numFmtId="0" fontId="2" fillId="2" borderId="5" xfId="56" applyFont="1" applyFill="1" applyBorder="1" applyAlignment="1">
      <alignment horizontal="center" vertical="center"/>
    </xf>
    <xf numFmtId="0" fontId="2" fillId="2" borderId="3" xfId="56" applyFont="1" applyFill="1" applyBorder="1" applyAlignment="1">
      <alignment horizontal="center" vertical="center" wrapText="1"/>
    </xf>
    <xf numFmtId="0" fontId="2" fillId="2" borderId="6" xfId="56" applyFont="1" applyFill="1" applyBorder="1" applyAlignment="1">
      <alignment horizontal="center" vertical="center" wrapText="1"/>
    </xf>
    <xf numFmtId="0" fontId="2" fillId="2" borderId="1" xfId="56" applyFont="1" applyFill="1" applyBorder="1" applyAlignment="1">
      <alignment horizontal="center" vertical="center" wrapText="1"/>
    </xf>
    <xf numFmtId="0" fontId="2" fillId="2" borderId="5" xfId="56" applyFont="1" applyFill="1" applyBorder="1" applyAlignment="1">
      <alignment horizontal="center" vertical="center" wrapText="1"/>
    </xf>
    <xf numFmtId="0" fontId="0" fillId="0" borderId="7" xfId="56" applyFont="1" applyBorder="1" applyAlignment="1" applyProtection="1">
      <alignment horizontal="left" vertical="top" wrapText="1" indent="1"/>
      <protection locked="0"/>
    </xf>
    <xf numFmtId="4" fontId="0" fillId="0" borderId="4" xfId="56" applyNumberFormat="1" applyFont="1" applyBorder="1" applyAlignment="1" applyProtection="1">
      <alignment vertical="top"/>
      <protection locked="0"/>
    </xf>
    <xf numFmtId="4" fontId="0" fillId="0" borderId="8" xfId="56" applyNumberFormat="1" applyFont="1" applyBorder="1" applyAlignment="1" applyProtection="1">
      <alignment vertical="top"/>
      <protection locked="0"/>
    </xf>
    <xf numFmtId="0" fontId="3" fillId="0" borderId="7" xfId="56" applyFont="1" applyBorder="1" applyAlignment="1" applyProtection="1">
      <alignment horizontal="left" vertical="top" wrapText="1" indent="1"/>
      <protection locked="0"/>
    </xf>
    <xf numFmtId="0" fontId="3" fillId="0" borderId="7" xfId="56" applyFont="1" applyBorder="1" applyAlignment="1">
      <alignment horizontal="left" vertical="top" wrapText="1" indent="1"/>
    </xf>
    <xf numFmtId="0" fontId="0" fillId="0" borderId="7" xfId="56" applyFont="1" applyBorder="1" applyAlignment="1" applyProtection="1">
      <alignment vertical="top"/>
      <protection locked="0"/>
    </xf>
    <xf numFmtId="4" fontId="0" fillId="0" borderId="5" xfId="56" applyNumberFormat="1" applyFont="1" applyBorder="1" applyAlignment="1" applyProtection="1">
      <alignment vertical="top"/>
      <protection locked="0"/>
    </xf>
    <xf numFmtId="0" fontId="2" fillId="0" borderId="1" xfId="56" applyFont="1" applyBorder="1" applyAlignment="1" applyProtection="1">
      <alignment horizontal="left" vertical="top" indent="3"/>
      <protection locked="0"/>
    </xf>
    <xf numFmtId="4" fontId="2" fillId="0" borderId="6" xfId="56" applyNumberFormat="1" applyFont="1" applyBorder="1" applyAlignment="1" applyProtection="1">
      <alignment vertical="top"/>
      <protection locked="0"/>
    </xf>
    <xf numFmtId="0" fontId="3" fillId="0" borderId="9" xfId="56" applyFont="1" applyBorder="1" applyAlignment="1" applyProtection="1">
      <alignment vertical="top"/>
      <protection locked="0"/>
    </xf>
    <xf numFmtId="4" fontId="3" fillId="0" borderId="10" xfId="56" applyNumberFormat="1" applyFont="1" applyBorder="1" applyAlignment="1" applyProtection="1">
      <alignment vertical="top"/>
      <protection locked="0"/>
    </xf>
    <xf numFmtId="4" fontId="3" fillId="0" borderId="11" xfId="56" applyNumberFormat="1" applyFont="1" applyBorder="1" applyAlignment="1" applyProtection="1">
      <alignment vertical="top"/>
      <protection locked="0"/>
    </xf>
    <xf numFmtId="4" fontId="2" fillId="0" borderId="1" xfId="56" applyNumberFormat="1" applyFont="1" applyBorder="1" applyAlignment="1" applyProtection="1">
      <alignment vertical="top"/>
      <protection locked="0"/>
    </xf>
    <xf numFmtId="4" fontId="2" fillId="0" borderId="2" xfId="56" applyNumberFormat="1" applyFont="1" applyBorder="1" applyAlignment="1" applyProtection="1">
      <alignment vertical="top"/>
      <protection locked="0"/>
    </xf>
    <xf numFmtId="4" fontId="2" fillId="0" borderId="5" xfId="56" applyNumberFormat="1" applyFont="1" applyBorder="1" applyAlignment="1" applyProtection="1">
      <alignment vertical="top"/>
      <protection locked="0"/>
    </xf>
    <xf numFmtId="0" fontId="2" fillId="0" borderId="7" xfId="56" applyFont="1" applyBorder="1" applyAlignment="1">
      <alignment horizontal="left" vertical="top"/>
    </xf>
    <xf numFmtId="4" fontId="2" fillId="0" borderId="4" xfId="56" applyNumberFormat="1" applyFont="1" applyBorder="1" applyAlignment="1" applyProtection="1">
      <alignment vertical="top"/>
      <protection locked="0"/>
    </xf>
    <xf numFmtId="4" fontId="3" fillId="0" borderId="8" xfId="56" applyNumberFormat="1" applyFont="1" applyBorder="1" applyAlignment="1" applyProtection="1">
      <alignment vertical="top"/>
      <protection locked="0"/>
    </xf>
    <xf numFmtId="0" fontId="2" fillId="0" borderId="7" xfId="56" applyFont="1" applyBorder="1" applyAlignment="1">
      <alignment horizontal="left" vertical="top" wrapText="1"/>
    </xf>
    <xf numFmtId="4" fontId="2" fillId="0" borderId="8" xfId="56" applyNumberFormat="1" applyFont="1" applyBorder="1" applyAlignment="1" applyProtection="1">
      <alignment vertical="top"/>
      <protection locked="0"/>
    </xf>
    <xf numFmtId="0" fontId="3" fillId="0" borderId="7" xfId="56" applyFont="1" applyBorder="1" applyAlignment="1">
      <alignment horizontal="left" vertical="top" wrapText="1"/>
    </xf>
    <xf numFmtId="0" fontId="2" fillId="0" borderId="7" xfId="56" applyFont="1" applyBorder="1" applyAlignment="1">
      <alignment vertical="top"/>
    </xf>
    <xf numFmtId="0" fontId="2" fillId="0" borderId="1" xfId="56" applyFont="1" applyBorder="1" applyAlignment="1">
      <alignment horizontal="center" vertical="top" wrapText="1"/>
    </xf>
    <xf numFmtId="0" fontId="3" fillId="0" borderId="1" xfId="56" applyFont="1" applyBorder="1" applyAlignment="1" applyProtection="1">
      <alignment vertical="top"/>
      <protection locked="0"/>
    </xf>
    <xf numFmtId="4" fontId="3" fillId="0" borderId="2" xfId="56" applyNumberFormat="1" applyFont="1" applyBorder="1" applyAlignment="1" applyProtection="1">
      <alignment vertical="top"/>
      <protection locked="0"/>
    </xf>
    <xf numFmtId="4" fontId="2" fillId="0" borderId="3" xfId="56" applyNumberFormat="1" applyFont="1" applyBorder="1" applyAlignment="1" applyProtection="1">
      <alignment vertical="top"/>
      <protection locked="0"/>
    </xf>
    <xf numFmtId="0" fontId="4" fillId="0" borderId="0" xfId="56" applyFont="1" applyAlignment="1" applyProtection="1">
      <alignment vertical="top"/>
      <protection locked="0"/>
    </xf>
  </cellXfs>
  <cellStyles count="66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=C:\WINNT\SYSTEM32\COMMAND.COM" xfId="49"/>
    <cellStyle name="Euro" xfId="50"/>
    <cellStyle name="Millares 2" xfId="51"/>
    <cellStyle name="Millares 2 2" xfId="52"/>
    <cellStyle name="Millares 2 3" xfId="53"/>
    <cellStyle name="Millares 3" xfId="54"/>
    <cellStyle name="Moneda 2" xfId="55"/>
    <cellStyle name="Normal 2" xfId="56"/>
    <cellStyle name="Normal 2 2" xfId="57"/>
    <cellStyle name="Normal 3" xfId="58"/>
    <cellStyle name="Normal 4" xfId="59"/>
    <cellStyle name="Normal 4 2" xfId="60"/>
    <cellStyle name="Normal 5" xfId="61"/>
    <cellStyle name="Normal 5 2" xfId="62"/>
    <cellStyle name="Normal 6" xfId="63"/>
    <cellStyle name="Normal 6 2" xfId="64"/>
    <cellStyle name="Porcentual 2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2548255</xdr:colOff>
      <xdr:row>45</xdr:row>
      <xdr:rowOff>57150</xdr:rowOff>
    </xdr:from>
    <xdr:to>
      <xdr:col>3</xdr:col>
      <xdr:colOff>81915</xdr:colOff>
      <xdr:row>53</xdr:row>
      <xdr:rowOff>92075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2548255" y="8450580"/>
          <a:ext cx="3256280" cy="11779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showGridLines="0" tabSelected="1" topLeftCell="A15" workbookViewId="0">
      <selection activeCell="A1" sqref="A1:H54"/>
    </sheetView>
  </sheetViews>
  <sheetFormatPr defaultColWidth="12" defaultRowHeight="11.25" outlineLevelCol="6"/>
  <cols>
    <col min="1" max="1" width="62.4222222222222" style="3" customWidth="1"/>
    <col min="2" max="2" width="17.8555555555556" style="3" customWidth="1"/>
    <col min="3" max="3" width="19.8555555555556" style="3" customWidth="1"/>
    <col min="4" max="5" width="17.8555555555556" style="3" customWidth="1"/>
    <col min="6" max="6" width="16.8333333333333" style="3" customWidth="1"/>
    <col min="7" max="7" width="17.8555555555556" style="3" customWidth="1"/>
    <col min="8" max="16384" width="12" style="3"/>
  </cols>
  <sheetData>
    <row r="1" ht="45" customHeight="1" spans="1:7">
      <c r="A1" s="4" t="s">
        <v>0</v>
      </c>
      <c r="B1" s="5"/>
      <c r="C1" s="5"/>
      <c r="D1" s="5"/>
      <c r="E1" s="5"/>
      <c r="F1" s="5"/>
      <c r="G1" s="6"/>
    </row>
    <row r="2" s="1" customFormat="1" spans="1:7">
      <c r="A2" s="7"/>
      <c r="B2" s="8" t="s">
        <v>1</v>
      </c>
      <c r="C2" s="9"/>
      <c r="D2" s="9"/>
      <c r="E2" s="9"/>
      <c r="F2" s="10"/>
      <c r="G2" s="11" t="s">
        <v>2</v>
      </c>
    </row>
    <row r="3" s="2" customFormat="1" ht="24.9" customHeight="1" spans="1:7">
      <c r="A3" s="12" t="s">
        <v>3</v>
      </c>
      <c r="B3" s="13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6"/>
    </row>
    <row r="4" spans="1:7">
      <c r="A4" s="17" t="s">
        <v>9</v>
      </c>
      <c r="B4" s="18">
        <v>0</v>
      </c>
      <c r="C4" s="18">
        <v>0</v>
      </c>
      <c r="D4" s="19">
        <f>SUM(B4+C4)</f>
        <v>0</v>
      </c>
      <c r="E4" s="18">
        <v>0</v>
      </c>
      <c r="F4" s="18">
        <v>0</v>
      </c>
      <c r="G4" s="18">
        <f>F4-B4</f>
        <v>0</v>
      </c>
    </row>
    <row r="5" spans="1:7">
      <c r="A5" s="20" t="s">
        <v>10</v>
      </c>
      <c r="B5" s="19">
        <v>0</v>
      </c>
      <c r="C5" s="19">
        <v>0</v>
      </c>
      <c r="D5" s="19">
        <f t="shared" ref="D5:D13" si="0">SUM(B5+C5)</f>
        <v>0</v>
      </c>
      <c r="E5" s="19">
        <v>0</v>
      </c>
      <c r="F5" s="19">
        <v>0</v>
      </c>
      <c r="G5" s="19">
        <f t="shared" ref="G5:G13" si="1">F5-B5</f>
        <v>0</v>
      </c>
    </row>
    <row r="6" spans="1:7">
      <c r="A6" s="17" t="s">
        <v>11</v>
      </c>
      <c r="B6" s="19">
        <v>0</v>
      </c>
      <c r="C6" s="19">
        <v>0</v>
      </c>
      <c r="D6" s="19">
        <f t="shared" si="0"/>
        <v>0</v>
      </c>
      <c r="E6" s="19">
        <v>0</v>
      </c>
      <c r="F6" s="19">
        <v>0</v>
      </c>
      <c r="G6" s="19">
        <f t="shared" si="1"/>
        <v>0</v>
      </c>
    </row>
    <row r="7" spans="1:7">
      <c r="A7" s="17" t="s">
        <v>12</v>
      </c>
      <c r="B7" s="19">
        <v>0</v>
      </c>
      <c r="C7" s="19">
        <v>0</v>
      </c>
      <c r="D7" s="19">
        <f t="shared" si="0"/>
        <v>0</v>
      </c>
      <c r="E7" s="19">
        <v>0</v>
      </c>
      <c r="F7" s="19">
        <v>0</v>
      </c>
      <c r="G7" s="19">
        <f t="shared" si="1"/>
        <v>0</v>
      </c>
    </row>
    <row r="8" spans="1:7">
      <c r="A8" s="21" t="s">
        <v>13</v>
      </c>
      <c r="B8" s="19">
        <v>0</v>
      </c>
      <c r="C8" s="19">
        <v>0</v>
      </c>
      <c r="D8" s="19">
        <f t="shared" si="0"/>
        <v>0</v>
      </c>
      <c r="E8" s="19">
        <v>0</v>
      </c>
      <c r="F8" s="19">
        <v>0</v>
      </c>
      <c r="G8" s="19">
        <f t="shared" si="1"/>
        <v>0</v>
      </c>
    </row>
    <row r="9" spans="1:7">
      <c r="A9" s="20" t="s">
        <v>14</v>
      </c>
      <c r="B9" s="19">
        <v>0</v>
      </c>
      <c r="C9" s="19">
        <v>0</v>
      </c>
      <c r="D9" s="19">
        <f t="shared" si="0"/>
        <v>0</v>
      </c>
      <c r="E9" s="19">
        <v>0</v>
      </c>
      <c r="F9" s="19">
        <v>0</v>
      </c>
      <c r="G9" s="19">
        <f t="shared" si="1"/>
        <v>0</v>
      </c>
    </row>
    <row r="10" spans="1:7">
      <c r="A10" s="17" t="s">
        <v>15</v>
      </c>
      <c r="B10" s="19">
        <v>8523452.88</v>
      </c>
      <c r="C10" s="19">
        <v>0</v>
      </c>
      <c r="D10" s="19">
        <f t="shared" si="0"/>
        <v>8523452.88</v>
      </c>
      <c r="E10" s="19">
        <v>1484461.36</v>
      </c>
      <c r="F10" s="19">
        <v>1484461.36</v>
      </c>
      <c r="G10" s="19">
        <f t="shared" si="1"/>
        <v>-7038991.52</v>
      </c>
    </row>
    <row r="11" ht="22.5" spans="1:7">
      <c r="A11" s="17" t="s">
        <v>16</v>
      </c>
      <c r="B11" s="19">
        <v>0</v>
      </c>
      <c r="C11" s="19">
        <v>0</v>
      </c>
      <c r="D11" s="19">
        <f t="shared" si="0"/>
        <v>0</v>
      </c>
      <c r="E11" s="19">
        <v>0</v>
      </c>
      <c r="F11" s="19">
        <v>0</v>
      </c>
      <c r="G11" s="19">
        <f t="shared" si="1"/>
        <v>0</v>
      </c>
    </row>
    <row r="12" ht="22.5" spans="1:7">
      <c r="A12" s="17" t="s">
        <v>17</v>
      </c>
      <c r="B12" s="19">
        <v>0</v>
      </c>
      <c r="C12" s="19">
        <v>0</v>
      </c>
      <c r="D12" s="19">
        <f t="shared" si="0"/>
        <v>0</v>
      </c>
      <c r="E12" s="19">
        <v>1000000</v>
      </c>
      <c r="F12" s="19">
        <v>1000000</v>
      </c>
      <c r="G12" s="19">
        <f t="shared" si="1"/>
        <v>1000000</v>
      </c>
    </row>
    <row r="13" spans="1:7">
      <c r="A13" s="17" t="s">
        <v>18</v>
      </c>
      <c r="B13" s="19">
        <v>0</v>
      </c>
      <c r="C13" s="19">
        <v>0</v>
      </c>
      <c r="D13" s="19">
        <f t="shared" si="0"/>
        <v>0</v>
      </c>
      <c r="E13" s="19">
        <v>0</v>
      </c>
      <c r="F13" s="19">
        <v>0</v>
      </c>
      <c r="G13" s="19">
        <f t="shared" si="1"/>
        <v>0</v>
      </c>
    </row>
    <row r="14" spans="1:7">
      <c r="A14" s="22"/>
      <c r="B14" s="23"/>
      <c r="C14" s="23"/>
      <c r="D14" s="23"/>
      <c r="E14" s="23"/>
      <c r="F14" s="23"/>
      <c r="G14" s="23"/>
    </row>
    <row r="15" spans="1:7">
      <c r="A15" s="24" t="s">
        <v>19</v>
      </c>
      <c r="B15" s="25">
        <f t="shared" ref="B15:G15" si="2">SUM(B4:B13)</f>
        <v>8523452.88</v>
      </c>
      <c r="C15" s="25">
        <f t="shared" si="2"/>
        <v>0</v>
      </c>
      <c r="D15" s="25">
        <f t="shared" si="2"/>
        <v>8523452.88</v>
      </c>
      <c r="E15" s="25">
        <f t="shared" si="2"/>
        <v>2484461.36</v>
      </c>
      <c r="F15" s="25">
        <f t="shared" si="2"/>
        <v>2484461.36</v>
      </c>
      <c r="G15" s="25">
        <f t="shared" si="2"/>
        <v>-6038991.52</v>
      </c>
    </row>
    <row r="16" spans="1:7">
      <c r="A16" s="26"/>
      <c r="B16" s="27"/>
      <c r="C16" s="27"/>
      <c r="D16" s="28"/>
      <c r="E16" s="29" t="s">
        <v>20</v>
      </c>
      <c r="F16" s="30"/>
      <c r="G16" s="31">
        <v>0</v>
      </c>
    </row>
    <row r="17" ht="10.5" customHeight="1" spans="1:7">
      <c r="A17" s="11"/>
      <c r="B17" s="8" t="s">
        <v>1</v>
      </c>
      <c r="C17" s="9"/>
      <c r="D17" s="9"/>
      <c r="E17" s="9"/>
      <c r="F17" s="10"/>
      <c r="G17" s="11" t="s">
        <v>2</v>
      </c>
    </row>
    <row r="18" ht="22.5" spans="1:7">
      <c r="A18" s="16" t="s">
        <v>3</v>
      </c>
      <c r="B18" s="13" t="s">
        <v>4</v>
      </c>
      <c r="C18" s="14" t="s">
        <v>5</v>
      </c>
      <c r="D18" s="14" t="s">
        <v>6</v>
      </c>
      <c r="E18" s="14" t="s">
        <v>7</v>
      </c>
      <c r="F18" s="15" t="s">
        <v>8</v>
      </c>
      <c r="G18" s="16"/>
    </row>
    <row r="19" spans="1:7">
      <c r="A19" s="32" t="s">
        <v>21</v>
      </c>
      <c r="B19" s="33">
        <f t="shared" ref="B19:G19" si="3">SUM(B20:B27)</f>
        <v>0</v>
      </c>
      <c r="C19" s="33">
        <f t="shared" si="3"/>
        <v>0</v>
      </c>
      <c r="D19" s="33">
        <f t="shared" si="3"/>
        <v>0</v>
      </c>
      <c r="E19" s="33">
        <f t="shared" si="3"/>
        <v>0</v>
      </c>
      <c r="F19" s="33">
        <f t="shared" si="3"/>
        <v>0</v>
      </c>
      <c r="G19" s="33">
        <f t="shared" si="3"/>
        <v>0</v>
      </c>
    </row>
    <row r="20" spans="1:7">
      <c r="A20" s="21" t="s">
        <v>9</v>
      </c>
      <c r="B20" s="34">
        <v>0</v>
      </c>
      <c r="C20" s="34">
        <v>0</v>
      </c>
      <c r="D20" s="34">
        <f>SUM(B20+C20)</f>
        <v>0</v>
      </c>
      <c r="E20" s="34">
        <v>0</v>
      </c>
      <c r="F20" s="34">
        <v>0</v>
      </c>
      <c r="G20" s="34">
        <f>F20-B20</f>
        <v>0</v>
      </c>
    </row>
    <row r="21" spans="1:7">
      <c r="A21" s="21" t="s">
        <v>10</v>
      </c>
      <c r="B21" s="34">
        <v>0</v>
      </c>
      <c r="C21" s="34">
        <v>0</v>
      </c>
      <c r="D21" s="34">
        <f t="shared" ref="D21:D27" si="4">SUM(B21+C21)</f>
        <v>0</v>
      </c>
      <c r="E21" s="34">
        <v>0</v>
      </c>
      <c r="F21" s="34">
        <v>0</v>
      </c>
      <c r="G21" s="34">
        <f t="shared" ref="G21:G27" si="5">F21-B21</f>
        <v>0</v>
      </c>
    </row>
    <row r="22" spans="1:7">
      <c r="A22" s="21" t="s">
        <v>11</v>
      </c>
      <c r="B22" s="34">
        <v>0</v>
      </c>
      <c r="C22" s="34">
        <v>0</v>
      </c>
      <c r="D22" s="34">
        <f t="shared" si="4"/>
        <v>0</v>
      </c>
      <c r="E22" s="34">
        <v>0</v>
      </c>
      <c r="F22" s="34">
        <v>0</v>
      </c>
      <c r="G22" s="34">
        <f t="shared" si="5"/>
        <v>0</v>
      </c>
    </row>
    <row r="23" spans="1:7">
      <c r="A23" s="21" t="s">
        <v>12</v>
      </c>
      <c r="B23" s="34">
        <v>0</v>
      </c>
      <c r="C23" s="34">
        <v>0</v>
      </c>
      <c r="D23" s="34">
        <f t="shared" si="4"/>
        <v>0</v>
      </c>
      <c r="E23" s="34">
        <v>0</v>
      </c>
      <c r="F23" s="34">
        <v>0</v>
      </c>
      <c r="G23" s="34">
        <f t="shared" si="5"/>
        <v>0</v>
      </c>
    </row>
    <row r="24" ht="14.25" spans="1:7">
      <c r="A24" s="21" t="s">
        <v>22</v>
      </c>
      <c r="B24" s="34">
        <v>0</v>
      </c>
      <c r="C24" s="34">
        <v>0</v>
      </c>
      <c r="D24" s="34">
        <f t="shared" si="4"/>
        <v>0</v>
      </c>
      <c r="E24" s="34">
        <v>0</v>
      </c>
      <c r="F24" s="34">
        <v>0</v>
      </c>
      <c r="G24" s="34">
        <f t="shared" si="5"/>
        <v>0</v>
      </c>
    </row>
    <row r="25" ht="14.25" spans="1:7">
      <c r="A25" s="21" t="s">
        <v>23</v>
      </c>
      <c r="B25" s="34">
        <v>0</v>
      </c>
      <c r="C25" s="34">
        <v>0</v>
      </c>
      <c r="D25" s="34">
        <f t="shared" si="4"/>
        <v>0</v>
      </c>
      <c r="E25" s="34">
        <v>0</v>
      </c>
      <c r="F25" s="34">
        <v>0</v>
      </c>
      <c r="G25" s="34">
        <f t="shared" si="5"/>
        <v>0</v>
      </c>
    </row>
    <row r="26" ht="22.5" spans="1:7">
      <c r="A26" s="21" t="s">
        <v>16</v>
      </c>
      <c r="B26" s="34">
        <v>0</v>
      </c>
      <c r="C26" s="34">
        <v>0</v>
      </c>
      <c r="D26" s="34">
        <f t="shared" si="4"/>
        <v>0</v>
      </c>
      <c r="E26" s="34">
        <v>0</v>
      </c>
      <c r="F26" s="34">
        <v>0</v>
      </c>
      <c r="G26" s="34">
        <f t="shared" si="5"/>
        <v>0</v>
      </c>
    </row>
    <row r="27" ht="22.5" spans="1:7">
      <c r="A27" s="21" t="s">
        <v>17</v>
      </c>
      <c r="B27" s="34">
        <v>0</v>
      </c>
      <c r="C27" s="34">
        <v>0</v>
      </c>
      <c r="D27" s="34">
        <f t="shared" si="4"/>
        <v>0</v>
      </c>
      <c r="E27" s="34">
        <v>0</v>
      </c>
      <c r="F27" s="34">
        <v>0</v>
      </c>
      <c r="G27" s="34">
        <f t="shared" si="5"/>
        <v>0</v>
      </c>
    </row>
    <row r="28" spans="1:7">
      <c r="A28" s="21"/>
      <c r="B28" s="34"/>
      <c r="C28" s="34"/>
      <c r="D28" s="34"/>
      <c r="E28" s="34"/>
      <c r="F28" s="34"/>
      <c r="G28" s="34"/>
    </row>
    <row r="29" ht="33.75" spans="1:7">
      <c r="A29" s="35" t="s">
        <v>24</v>
      </c>
      <c r="B29" s="36">
        <f t="shared" ref="B29:G29" si="6">SUM(B30:B33)</f>
        <v>8523452.88</v>
      </c>
      <c r="C29" s="36">
        <f t="shared" si="6"/>
        <v>0</v>
      </c>
      <c r="D29" s="36">
        <f t="shared" si="6"/>
        <v>8523452.88</v>
      </c>
      <c r="E29" s="36">
        <f t="shared" si="6"/>
        <v>2484461.36</v>
      </c>
      <c r="F29" s="36">
        <f t="shared" si="6"/>
        <v>2484461.36</v>
      </c>
      <c r="G29" s="36">
        <f t="shared" si="6"/>
        <v>-6038991.52</v>
      </c>
    </row>
    <row r="30" spans="1:7">
      <c r="A30" s="21" t="s">
        <v>10</v>
      </c>
      <c r="B30" s="34">
        <v>0</v>
      </c>
      <c r="C30" s="34">
        <v>0</v>
      </c>
      <c r="D30" s="34">
        <f>SUM(B30+C30)</f>
        <v>0</v>
      </c>
      <c r="E30" s="34">
        <v>0</v>
      </c>
      <c r="F30" s="34">
        <v>0</v>
      </c>
      <c r="G30" s="34">
        <f>F30-B30</f>
        <v>0</v>
      </c>
    </row>
    <row r="31" spans="1:7">
      <c r="A31" s="21" t="s">
        <v>13</v>
      </c>
      <c r="B31" s="34">
        <v>0</v>
      </c>
      <c r="C31" s="34">
        <v>0</v>
      </c>
      <c r="D31" s="34">
        <f>SUM(B31+C31)</f>
        <v>0</v>
      </c>
      <c r="E31" s="34">
        <v>0</v>
      </c>
      <c r="F31" s="34">
        <v>0</v>
      </c>
      <c r="G31" s="34">
        <f>F31-B31</f>
        <v>0</v>
      </c>
    </row>
    <row r="32" ht="14.25" spans="1:7">
      <c r="A32" s="21" t="s">
        <v>25</v>
      </c>
      <c r="B32" s="34">
        <v>8523452.88</v>
      </c>
      <c r="C32" s="34">
        <v>0</v>
      </c>
      <c r="D32" s="34">
        <f>SUM(B32+C32)</f>
        <v>8523452.88</v>
      </c>
      <c r="E32" s="34">
        <v>1484461.36</v>
      </c>
      <c r="F32" s="34">
        <v>1484461.36</v>
      </c>
      <c r="G32" s="34">
        <f>F32-B32</f>
        <v>-7038991.52</v>
      </c>
    </row>
    <row r="33" ht="22.5" spans="1:7">
      <c r="A33" s="21" t="s">
        <v>17</v>
      </c>
      <c r="B33" s="34">
        <v>0</v>
      </c>
      <c r="C33" s="34">
        <v>0</v>
      </c>
      <c r="D33" s="34">
        <f>SUM(B33+C33)</f>
        <v>0</v>
      </c>
      <c r="E33" s="34">
        <v>1000000</v>
      </c>
      <c r="F33" s="34">
        <v>1000000</v>
      </c>
      <c r="G33" s="34">
        <f>F33-B33</f>
        <v>1000000</v>
      </c>
    </row>
    <row r="34" spans="1:7">
      <c r="A34" s="37"/>
      <c r="B34" s="34"/>
      <c r="C34" s="34"/>
      <c r="D34" s="34"/>
      <c r="E34" s="34"/>
      <c r="F34" s="34"/>
      <c r="G34" s="34"/>
    </row>
    <row r="35" spans="1:7">
      <c r="A35" s="38" t="s">
        <v>18</v>
      </c>
      <c r="B35" s="36">
        <f t="shared" ref="B35:G35" si="7">SUM(B36)</f>
        <v>0</v>
      </c>
      <c r="C35" s="36">
        <f t="shared" si="7"/>
        <v>0</v>
      </c>
      <c r="D35" s="36">
        <f t="shared" si="7"/>
        <v>0</v>
      </c>
      <c r="E35" s="36">
        <f t="shared" si="7"/>
        <v>0</v>
      </c>
      <c r="F35" s="36">
        <f t="shared" si="7"/>
        <v>0</v>
      </c>
      <c r="G35" s="36">
        <f t="shared" si="7"/>
        <v>0</v>
      </c>
    </row>
    <row r="36" spans="1:7">
      <c r="A36" s="21" t="s">
        <v>18</v>
      </c>
      <c r="B36" s="34">
        <v>0</v>
      </c>
      <c r="C36" s="34">
        <v>0</v>
      </c>
      <c r="D36" s="34">
        <f>SUM(B36+C36)</f>
        <v>0</v>
      </c>
      <c r="E36" s="34">
        <v>0</v>
      </c>
      <c r="F36" s="34">
        <v>0</v>
      </c>
      <c r="G36" s="34">
        <f>F36-B36</f>
        <v>0</v>
      </c>
    </row>
    <row r="37" spans="1:7">
      <c r="A37" s="21"/>
      <c r="B37" s="36"/>
      <c r="C37" s="36"/>
      <c r="D37" s="36"/>
      <c r="E37" s="36"/>
      <c r="F37" s="36"/>
      <c r="G37" s="36"/>
    </row>
    <row r="38" spans="1:7">
      <c r="A38" s="39" t="s">
        <v>19</v>
      </c>
      <c r="B38" s="25">
        <f t="shared" ref="B38:G38" si="8">SUM(B19+B29+B35)</f>
        <v>8523452.88</v>
      </c>
      <c r="C38" s="25">
        <f t="shared" si="8"/>
        <v>0</v>
      </c>
      <c r="D38" s="25">
        <f t="shared" si="8"/>
        <v>8523452.88</v>
      </c>
      <c r="E38" s="25">
        <f t="shared" si="8"/>
        <v>2484461.36</v>
      </c>
      <c r="F38" s="25">
        <f t="shared" si="8"/>
        <v>2484461.36</v>
      </c>
      <c r="G38" s="25">
        <f t="shared" si="8"/>
        <v>-6038991.52</v>
      </c>
    </row>
    <row r="39" spans="1:7">
      <c r="A39" s="40"/>
      <c r="B39" s="41"/>
      <c r="C39" s="41"/>
      <c r="D39" s="41"/>
      <c r="E39" s="29" t="s">
        <v>20</v>
      </c>
      <c r="F39" s="42"/>
      <c r="G39" s="31">
        <v>0</v>
      </c>
    </row>
    <row r="41" ht="14.25" spans="1:1">
      <c r="A41" s="3" t="s">
        <v>26</v>
      </c>
    </row>
    <row r="42" ht="14.25" spans="1:1">
      <c r="A42" s="3" t="s">
        <v>27</v>
      </c>
    </row>
    <row r="43" ht="14.25" spans="1:1">
      <c r="A43" s="43" t="s">
        <v>28</v>
      </c>
    </row>
    <row r="44" spans="1:1">
      <c r="A44" s="3" t="s">
        <v>29</v>
      </c>
    </row>
  </sheetData>
  <sheetProtection formatCells="0" formatColumns="0" formatRows="0" insertRows="0" autoFilter="0"/>
  <mergeCells count="5">
    <mergeCell ref="A1:G1"/>
    <mergeCell ref="B2:F2"/>
    <mergeCell ref="B17:F17"/>
    <mergeCell ref="G2:G3"/>
    <mergeCell ref="G17:G18"/>
  </mergeCells>
  <pageMargins left="0.708661417322835" right="0.708661417322835" top="0.748031496062992" bottom="0.748031496062992" header="0.31496062992126" footer="0.31496062992126"/>
  <pageSetup paperSize="9" scale="70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x 0 0 b f _ F o r m a t o m o d i f i c a d o _ x 0 0 3 f _   x m l n s = " 0 c 8 6 5 b f 4 - 0 f 2 2 - 4 e 4 d - b 0 4 1 - 7 b 0 c 1 6 5 7 e 5 a 8 " > t r u e < / _ x 0 0 b f _ F o r m a t o m o d i f i c a d o _ x 0 0 3 f _ > < / d o c u m e n t M a n a g e m e n t > < / p : p r o p e r t i e s > 
</file>

<file path=customXml/item3.xml>��< ? x m l   v e r s i o n = " 1 . 0 " ? > < c t : c o n t e n t T y p e S c h e m a   c t : _ = " "   m a : _ = " "   m a : c o n t e n t T y p e N a m e = " D o c u m e n t o "   m a : c o n t e n t T y p e I D = " 0 x 0 1 0 1 0 0 F 4 D 3 C C C D 0 C F C 8 E 4 8 A 2 3 B 0 7 7 0 7 9 6 8 0 9 E 1 "   m a : c o n t e n t T y p e V e r s i o n = " 1 1 "   m a : c o n t e n t T y p e D e s c r i p t i o n = " C r e a r   n u e v o   d o c u m e n t o . "   m a : c o n t e n t T y p e S c o p e = " "   m a : v e r s i o n I D = " b f 3 a 4 4 3 5 3 4 d 6 2 8 b 3 0 a d 7 b 7 2 6 8 6 e 4 6 3 5 0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c b 5 5 0 5 4 4 6 f 3 3 0 f 5 0 c 5 1 6 2 2 e d 5 c c 5 3 a 4 b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0 c 8 6 5 b f 4 - 0 f 2 2 - 4 e 4 d - b 0 4 1 - 7 b 0 c 1 6 5 7 e 5 a 8 "   x m l n s : n s 3 = " 6 a a 8 a 6 8 a - a b 0 9 - 4 a c 8 - a 6 9 7 - f d c e 9 1 5 b c 5 6 7 " >  
 < x s d : i m p o r t   n a m e s p a c e = " 0 c 8 6 5 b f 4 - 0 f 2 2 - 4 e 4 d - b 0 4 1 - 7 b 0 c 1 6 5 7 e 5 a 8 " / >  
 < x s d : i m p o r t   n a m e s p a c e = " 6 a a 8 a 6 8 a - a b 0 9 - 4 a c 8 - a 6 9 7 - f d c e 9 1 5 b c 5 6 7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S e a r c h P r o p e r t i e s "   m i n O c c u r s = " 0 " / >  
 < x s d : e l e m e n t   r e f = " n s 2 : M e d i a L e n g t h I n S e c o n d s "   m i n O c c u r s = " 0 " / >  
 < x s d : e l e m e n t   r e f = " n s 2 : M e d i a S e r v i c e D a t e T a k e n "   m i n O c c u r s = " 0 " / >  
 < x s d : e l e m e n t   r e f = " n s 2 : M e d i a S e r v i c e O b j e c t D e t e c t o r V e r s i o n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_ x 0 0 b f _ F o r m a t o m o d i f i c a d o _ x 0 0 3 f _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0 c 8 6 5 b f 4 - 0 f 2 2 - 4 e 4 d - b 0 4 1 - 7 b 0 c 1 6 5 7 e 5 a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0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L e n g t h I n S e c o n d s "   m a : i n d e x = " 1 1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D a t e T a k e n "   m a : i n d e x = " 1 2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b j e c t D e t e c t o r V e r s i o n s "   m a : i n d e x = " 1 3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4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5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_ x 0 0 b f _ F o r m a t o m o d i f i c a d o _ x 0 0 3 f _ "   m a : i n d e x = " 1 8 "   n i l l a b l e = " t r u e "   m a : d i s p l a y N a m e = " � F o r m a t o   m o d i f i c a d o ? "   m a : d e f a u l t = " 1 "   m a : f o r m a t = " D r o p d o w n "   m a : i n t e r n a l N a m e = " _ x 0 0 b f _ F o r m a t o m o d i f i c a d o _ x 0 0 3 f _ " >  
 < x s d : s i m p l e T y p e >  
 < x s d : r e s t r i c t i o n   b a s e = " d m s : B o o l e a n " / >  
 < / x s d : s i m p l e T y p e >  
 < / x s d : e l e m e n t >  
 < / x s d : s c h e m a >  
 < x s d : s c h e m a   t a r g e t N a m e s p a c e = " 6 a a 8 a 6 8 a - a b 0 9 - 4 a c 8 - a 6 9 7 - f d c e 9 1 5 b c 5 6 7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6 "   n i l l a b l e = " t r u e "   m a : d i s p l a y N a m e = " C o m p a r t i d o   c o n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7 "   n i l l a b l e = " t r u e "   m a : d i s p l a y N a m e = " D e t a l l e s   d e   u s o   c o m p a r t i d o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F1AEAB4C-407B-45DB-A576-431B680DACF4}">
  <ds:schemaRefs/>
</ds:datastoreItem>
</file>

<file path=customXml/itemProps2.xml><?xml version="1.0" encoding="utf-8"?>
<ds:datastoreItem xmlns:ds="http://schemas.openxmlformats.org/officeDocument/2006/customXml" ds:itemID="{61F782C6-C5B4-4361-A1DF-CC0A1031DC80}">
  <ds:schemaRefs/>
</ds:datastoreItem>
</file>

<file path=customXml/itemProps3.xml><?xml version="1.0" encoding="utf-8"?>
<ds:datastoreItem xmlns:ds="http://schemas.openxmlformats.org/officeDocument/2006/customXml" ds:itemID="{A9A4A297-1FF9-424A-A2C6-8ACEBF1DA69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EAI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dcterms:created xsi:type="dcterms:W3CDTF">2012-12-11T20:48:00Z</dcterms:created>
  <dcterms:modified xsi:type="dcterms:W3CDTF">2025-07-25T16:04:00Z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  <property fmtid="{D5CDD505-2E9C-101B-9397-08002B2CF9AE}" pid="3" name="ICV">
    <vt:lpwstr>642CAA89F41C4B0A9806818BBFA9ABD2_12</vt:lpwstr>
  </property>
  <property fmtid="{D5CDD505-2E9C-101B-9397-08002B2CF9AE}" pid="4" name="KSOProductBuildVer">
    <vt:lpwstr>2058-12.2.0.21931</vt:lpwstr>
  </property>
</Properties>
</file>