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14" i="1" l="1"/>
  <c r="B3" i="1"/>
  <c r="B24" i="1" s="1"/>
  <c r="B35" i="1" l="1"/>
  <c r="B27" i="1"/>
  <c r="D35" i="1"/>
  <c r="C35" i="1"/>
  <c r="D27" i="1"/>
  <c r="C27" i="1"/>
  <c r="C39" i="1" l="1"/>
  <c r="D39" i="1"/>
  <c r="B39" i="1"/>
  <c r="C24" i="1"/>
  <c r="D24" i="1" l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<sst xmlns="http://schemas.openxmlformats.org/spreadsheetml/2006/main" count="45" uniqueCount="37">
  <si>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</si>
  <si>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</si>
  <si>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</si>
  <si>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</si>
  <si>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</si>
  <si>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</si>
  <si>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</si>
  <si>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</si>
  <si>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</si>
  <si>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</si>
  <si>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</si>
  <si>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</si>
  <si>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</si>
  <si>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</si>
  <si>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</si>
  <si>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</si>
  <si>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</si>
  <si>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</si>
  <si>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</si>
  <si>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</si>
  <si>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</si>
  <si>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</si>
  <si>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</si>
  <si>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</si>
  <si>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</si>
  <si>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</si>
  <si>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</si>
  <si>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</si>
  <si>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</si>
  <si>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</si>
  <si>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</si>
  <si>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</si>
  <si>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</si>
  <si>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</si>
  <si>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</si>
  <si>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Dolores Hidalgo CIN
Flujo de Fondos
Del 1 de Enero al 30 de Septiembre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</si>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</sst>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" fontId="4" fillId="0" borderId="6" xfId="0" applyNumberFormat="1" applyFont="1" applyBorder="1" applyAlignment="1">
      <alignment vertical="center" wrapText="1"/>
    </xf>
    <xf numFmtId="164" fontId="2" fillId="0" borderId="12" xfId="0" applyNumberFormat="1" applyFont="1" applyBorder="1"/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>
      <alignment vertical="center" wrapText="1"/>
    </xf>
    <xf numFmtId="4" fontId="5" fillId="0" borderId="6" xfId="0" applyNumberFormat="1" applyFont="1" applyBorder="1"/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164" fontId="2" fillId="0" borderId="6" xfId="0" applyNumberFormat="1" applyFont="1" applyBorder="1"/>
    <xf numFmtId="164" fontId="2" fillId="0" borderId="6" xfId="0" applyNumberFormat="1" applyFont="1" applyBorder="1"/>
    <xf numFmtId="0" fontId="2" fillId="0" borderId="0" xfId="0" applyFont="1"/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topLeftCell="A25" zoomScaleNormal="100" workbookViewId="0">
      <selection activeCell="A40" sqref="A40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7" t="s">
        <v>0</v>
      </c>
      <c r="B2" s="6" t="s">
        <v>1</v>
      </c>
      <c r="C2" s="6" t="s">
        <v>2</v>
      </c>
      <c r="D2" s="6" t="s">
        <v>3</v>
      </c>
    </row>
    <row r="3" spans="1:4" x14ac:dyDescent="0.2">
      <c r="A3" s="4" t="s">
        <v>4</v>
      </c>
      <c r="B3" s="21">
        <f>SUM(B4:B13)</f>
        <v>643531000</v>
      </c>
      <c r="C3" s="14">
        <f>SUM(C4:C13)</f>
        <v>640586223.53999996</v>
      </c>
      <c r="D3" s="2">
        <f>SUM(D4:D13)</f>
        <v>624675855.94000006</v>
      </c>
    </row>
    <row r="4" spans="1:4" x14ac:dyDescent="0.2">
      <c r="A4" s="12" t="s">
        <v>5</v>
      </c>
      <c r="B4" s="20">
        <v>56750000</v>
      </c>
      <c r="C4" s="26">
        <v>54704682.090000004</v>
      </c>
      <c r="D4" s="31">
        <v>54704682.090000004</v>
      </c>
    </row>
    <row r="5" spans="1:4" x14ac:dyDescent="0.2">
      <c r="A5" s="12" t="s">
        <v>6</v>
      </c>
      <c r="B5" s="20">
        <v>0</v>
      </c>
      <c r="C5" s="26">
        <v>0</v>
      </c>
      <c r="D5" s="31">
        <v>0</v>
      </c>
    </row>
    <row r="6" spans="1:4" x14ac:dyDescent="0.2">
      <c r="A6" s="12" t="s">
        <v>7</v>
      </c>
      <c r="B6" s="20">
        <v>0</v>
      </c>
      <c r="C6" s="26">
        <v>4063293.98</v>
      </c>
      <c r="D6" s="31">
        <v>4063293.98</v>
      </c>
    </row>
    <row r="7" spans="1:4" x14ac:dyDescent="0.2">
      <c r="A7" s="12" t="s">
        <v>8</v>
      </c>
      <c r="B7" s="20">
        <v>38465000</v>
      </c>
      <c r="C7" s="26">
        <v>40276750.409999996</v>
      </c>
      <c r="D7" s="31">
        <v>27593888.52</v>
      </c>
    </row>
    <row r="8" spans="1:4" x14ac:dyDescent="0.2">
      <c r="A8" s="12" t="s">
        <v>9</v>
      </c>
      <c r="B8" s="20">
        <v>6351000</v>
      </c>
      <c r="C8" s="26">
        <v>8498726.2400000002</v>
      </c>
      <c r="D8" s="31">
        <v>8498726.2400000002</v>
      </c>
    </row>
    <row r="9" spans="1:4" x14ac:dyDescent="0.2">
      <c r="A9" s="12" t="s">
        <v>10</v>
      </c>
      <c r="B9" s="20">
        <v>4850000</v>
      </c>
      <c r="C9" s="26">
        <v>5071528.67</v>
      </c>
      <c r="D9" s="31">
        <v>5071528.67</v>
      </c>
    </row>
    <row r="10" spans="1:4" x14ac:dyDescent="0.2">
      <c r="A10" s="12" t="s">
        <v>11</v>
      </c>
      <c r="B10" s="20">
        <v>0</v>
      </c>
      <c r="C10" s="26">
        <v>0</v>
      </c>
      <c r="D10" s="31">
        <v>0</v>
      </c>
    </row>
    <row r="11" spans="1:4" x14ac:dyDescent="0.2">
      <c r="A11" s="12" t="s">
        <v>12</v>
      </c>
      <c r="B11" s="20">
        <v>536525000</v>
      </c>
      <c r="C11" s="26">
        <v>471792983.14999998</v>
      </c>
      <c r="D11" s="31">
        <v>468609777.44</v>
      </c>
    </row>
    <row r="12" spans="1:4" x14ac:dyDescent="0.2">
      <c r="A12" s="12" t="s">
        <v>13</v>
      </c>
      <c r="B12" s="20">
        <v>590000</v>
      </c>
      <c r="C12" s="26">
        <v>56178259</v>
      </c>
      <c r="D12" s="31">
        <v>56133959</v>
      </c>
    </row>
    <row r="13" spans="1:4" x14ac:dyDescent="0.2">
      <c r="A13" s="12" t="s">
        <v>14</v>
      </c>
      <c r="B13" s="20">
        <v>0</v>
      </c>
      <c r="C13" s="26">
        <v>0</v>
      </c>
      <c r="D13" s="24">
        <v>0</v>
      </c>
    </row>
    <row r="14" spans="1:4" x14ac:dyDescent="0.2">
      <c r="A14" s="5" t="s">
        <v>15</v>
      </c>
      <c r="B14" s="27">
        <f>SUM(B15:B23)</f>
        <v>643531000</v>
      </c>
      <c r="C14" s="34">
        <v>539004172.36000001</v>
      </c>
      <c r="D14" s="34">
        <v>539004172.36000001</v>
      </c>
    </row>
    <row r="15" spans="1:4" x14ac:dyDescent="0.2">
      <c r="A15" s="12" t="s">
        <v>16</v>
      </c>
      <c r="B15" s="26">
        <v>212609641.80000001</v>
      </c>
      <c r="C15" s="33">
        <v>141105692.47</v>
      </c>
      <c r="D15" s="33">
        <v>141105692.47</v>
      </c>
    </row>
    <row r="16" spans="1:4" x14ac:dyDescent="0.2">
      <c r="A16" s="12" t="s">
        <v>17</v>
      </c>
      <c r="B16" s="26">
        <v>55744030</v>
      </c>
      <c r="C16" s="33">
        <v>41167390.350000001</v>
      </c>
      <c r="D16" s="33">
        <v>41167390.350000001</v>
      </c>
    </row>
    <row r="17" spans="1:4" x14ac:dyDescent="0.2">
      <c r="A17" s="12" t="s">
        <v>18</v>
      </c>
      <c r="B17" s="26">
        <v>115821880.38</v>
      </c>
      <c r="C17" s="33">
        <v>168776755.55000001</v>
      </c>
      <c r="D17" s="33">
        <v>168776755.55000001</v>
      </c>
    </row>
    <row r="18" spans="1:4" x14ac:dyDescent="0.2">
      <c r="A18" s="12" t="s">
        <v>13</v>
      </c>
      <c r="B18" s="26">
        <v>71864243.75</v>
      </c>
      <c r="C18" s="33">
        <v>60754500.329999998</v>
      </c>
      <c r="D18" s="33">
        <v>60754500.329999998</v>
      </c>
    </row>
    <row r="19" spans="1:4" x14ac:dyDescent="0.2">
      <c r="A19" s="12" t="s">
        <v>19</v>
      </c>
      <c r="B19" s="26">
        <v>10910000</v>
      </c>
      <c r="C19" s="33">
        <v>3538980.56</v>
      </c>
      <c r="D19" s="33">
        <v>3538980.56</v>
      </c>
    </row>
    <row r="20" spans="1:4" x14ac:dyDescent="0.2">
      <c r="A20" s="12" t="s">
        <v>20</v>
      </c>
      <c r="B20" s="26">
        <v>0</v>
      </c>
      <c r="C20" s="33">
        <v>102874367.05</v>
      </c>
      <c r="D20" s="33">
        <v>102874367.05</v>
      </c>
    </row>
    <row r="21" spans="1:4" x14ac:dyDescent="0.2">
      <c r="A21" s="12" t="s">
        <v>21</v>
      </c>
      <c r="B21" s="26">
        <v>152433018.15000001</v>
      </c>
      <c r="C21" s="33">
        <v>0</v>
      </c>
      <c r="D21" s="33">
        <v>0</v>
      </c>
    </row>
    <row r="22" spans="1:4" x14ac:dyDescent="0.2">
      <c r="A22" s="12" t="s">
        <v>22</v>
      </c>
      <c r="B22" s="26">
        <v>0</v>
      </c>
      <c r="C22" s="33">
        <v>2425295.41</v>
      </c>
      <c r="D22" s="33">
        <v>2425295.41</v>
      </c>
    </row>
    <row r="23" spans="1:4" x14ac:dyDescent="0.2">
      <c r="A23" s="12" t="s">
        <v>23</v>
      </c>
      <c r="B23" s="26">
        <v>24148185.920000002</v>
      </c>
      <c r="C23" s="33">
        <v>18361190.640000001</v>
      </c>
      <c r="D23" s="33">
        <v>18361190.640000001</v>
      </c>
    </row>
    <row r="24" spans="1:4" x14ac:dyDescent="0.2">
      <c r="A24" s="13" t="s">
        <v>24</v>
      </c>
      <c r="B24" s="22">
        <f>B3-B14</f>
        <v>0</v>
      </c>
      <c r="C24" s="15">
        <f>C3-C14</f>
        <v>101582051.17999995</v>
      </c>
      <c r="D24" s="3">
        <f>D3-D14</f>
        <v>85671683.580000043</v>
      </c>
    </row>
    <row r="25" spans="1:4" x14ac:dyDescent="0.2">
      <c r="A25" s="18"/>
      <c r="B25" s="19"/>
      <c r="C25" s="19"/>
      <c r="D25" s="19"/>
    </row>
    <row r="26" spans="1:4" x14ac:dyDescent="0.2">
      <c r="A26" s="7" t="s">
        <v>0</v>
      </c>
      <c r="B26" s="6" t="s">
        <v>1</v>
      </c>
      <c r="C26" s="6" t="s">
        <v>2</v>
      </c>
      <c r="D26" s="6" t="s">
        <v>3</v>
      </c>
    </row>
    <row r="27" spans="1:4" x14ac:dyDescent="0.2">
      <c r="A27" s="8" t="s">
        <v>25</v>
      </c>
      <c r="B27" s="21">
        <f>SUM(B28:B34)</f>
        <v>0</v>
      </c>
      <c r="C27" s="14">
        <f>SUM(C28:C34)</f>
        <v>7319587.9100000011</v>
      </c>
      <c r="D27" s="14">
        <f>SUM(D28:D34)</f>
        <v>-5363273.9800000032</v>
      </c>
    </row>
    <row r="28" spans="1:4" x14ac:dyDescent="0.2">
      <c r="A28" s="9" t="s">
        <v>26</v>
      </c>
      <c r="B28" s="26">
        <v>0</v>
      </c>
      <c r="C28" s="35">
        <v>22764102.760000002</v>
      </c>
      <c r="D28" s="35">
        <v>10081240.869999999</v>
      </c>
    </row>
    <row r="29" spans="1:4" x14ac:dyDescent="0.2">
      <c r="A29" s="9" t="s">
        <v>27</v>
      </c>
      <c r="B29" s="26">
        <v>0</v>
      </c>
      <c r="C29" s="35">
        <v>-29342076.640000001</v>
      </c>
      <c r="D29" s="35">
        <v>-29342076.640000001</v>
      </c>
    </row>
    <row r="30" spans="1:4" x14ac:dyDescent="0.2">
      <c r="A30" s="9" t="s">
        <v>28</v>
      </c>
      <c r="B30" s="26">
        <v>0</v>
      </c>
      <c r="C30" s="35">
        <v>0</v>
      </c>
      <c r="D30" s="35">
        <v>0</v>
      </c>
    </row>
    <row r="31" spans="1:4" x14ac:dyDescent="0.2">
      <c r="A31" s="9" t="s">
        <v>29</v>
      </c>
      <c r="B31" s="26">
        <v>0</v>
      </c>
      <c r="C31" s="35">
        <v>0</v>
      </c>
      <c r="D31" s="35">
        <v>0</v>
      </c>
    </row>
    <row r="32" spans="1:4" x14ac:dyDescent="0.2">
      <c r="A32" s="9" t="s">
        <v>30</v>
      </c>
      <c r="B32" s="26">
        <v>0</v>
      </c>
      <c r="C32" s="35">
        <v>11290655.67</v>
      </c>
      <c r="D32" s="35">
        <v>11290655.67</v>
      </c>
    </row>
    <row r="33" spans="1:4" x14ac:dyDescent="0.2">
      <c r="A33" s="9" t="s">
        <v>31</v>
      </c>
      <c r="B33" s="26">
        <v>0</v>
      </c>
      <c r="C33" s="35">
        <v>364720.63</v>
      </c>
      <c r="D33" s="35">
        <v>364720.63</v>
      </c>
    </row>
    <row r="34" spans="1:4" x14ac:dyDescent="0.2">
      <c r="A34" s="9" t="s">
        <v>32</v>
      </c>
      <c r="B34" s="26">
        <v>0</v>
      </c>
      <c r="C34" s="35">
        <v>2242185.4900000002</v>
      </c>
      <c r="D34" s="35">
        <v>2242185.4900000002</v>
      </c>
    </row>
    <row r="35" spans="1:4" x14ac:dyDescent="0.2">
      <c r="A35" s="10" t="s">
        <v>33</v>
      </c>
      <c r="B35" s="16">
        <f>SUM(B36:B38)</f>
        <v>0</v>
      </c>
      <c r="C35" s="32">
        <f>SUM(C36:C38)</f>
        <v>94262463.270000011</v>
      </c>
      <c r="D35" s="32">
        <f>SUM(D36:D38)</f>
        <v>91034957.560000002</v>
      </c>
    </row>
    <row r="36" spans="1:4" x14ac:dyDescent="0.2">
      <c r="A36" s="9" t="s">
        <v>30</v>
      </c>
      <c r="B36" s="26">
        <v>0</v>
      </c>
      <c r="C36" s="36">
        <v>107969412.79000001</v>
      </c>
      <c r="D36" s="36">
        <v>104786207.08</v>
      </c>
    </row>
    <row r="37" spans="1:4" x14ac:dyDescent="0.2">
      <c r="A37" s="9" t="s">
        <v>31</v>
      </c>
      <c r="B37" s="26">
        <v>0</v>
      </c>
      <c r="C37" s="36">
        <v>-13706949.52</v>
      </c>
      <c r="D37" s="36">
        <v>-13751249.52</v>
      </c>
    </row>
    <row r="38" spans="1:4" x14ac:dyDescent="0.2">
      <c r="A38" s="9" t="s">
        <v>34</v>
      </c>
      <c r="B38" s="20">
        <v>0</v>
      </c>
      <c r="C38" s="25">
        <v>0</v>
      </c>
      <c r="D38" s="25">
        <v>0</v>
      </c>
    </row>
    <row r="39" spans="1:4" x14ac:dyDescent="0.2">
      <c r="A39" s="11" t="s">
        <v>24</v>
      </c>
      <c r="B39" s="23">
        <f>B27+B35</f>
        <v>0</v>
      </c>
      <c r="C39" s="17">
        <f t="shared" ref="C39:D39" si="0">C27+C35</f>
        <v>101582051.18000001</v>
      </c>
      <c r="D39" s="17">
        <f t="shared" si="0"/>
        <v>85671683.579999998</v>
      </c>
    </row>
    <row r="40" spans="1:4" x14ac:dyDescent="0.2">
      <c r="A40" s="37" t="s">
        <v>36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2017-12-20T04:54:53Z</dcterms:created>
  <dcterms:modified xsi:type="dcterms:W3CDTF">2025-10-20T20:22:48Z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